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24226"/>
  <bookViews>
    <workbookView xWindow="0" yWindow="0" windowWidth="20490" windowHeight="7770" tabRatio="691"/>
  </bookViews>
  <sheets>
    <sheet name="入力用シート（１）" sheetId="32" r:id="rId1"/>
    <sheet name="入力用シート（２）" sheetId="44" r:id="rId2"/>
    <sheet name="入力用シート（３）" sheetId="42" r:id="rId3"/>
    <sheet name="入力用シート（４）" sheetId="46" r:id="rId4"/>
    <sheet name="入力用シート（４）‐２" sheetId="48" r:id="rId5"/>
    <sheet name="入力用シート（５）" sheetId="19" r:id="rId6"/>
    <sheet name="入力用シート（６）" sheetId="50" r:id="rId7"/>
    <sheet name="入力用シート（７）" sheetId="9" r:id="rId8"/>
    <sheet name="入力用シート（８）" sheetId="20" r:id="rId9"/>
    <sheet name="入力用シート（９）" sheetId="31" r:id="rId10"/>
    <sheet name="表紙" sheetId="3" r:id="rId11"/>
    <sheet name="申請書１" sheetId="37" r:id="rId12"/>
    <sheet name="申請書２" sheetId="5" r:id="rId13"/>
    <sheet name="申請書2-2" sheetId="6" r:id="rId14"/>
    <sheet name="申請書３" sheetId="7" r:id="rId15"/>
    <sheet name="申請書４" sheetId="8" r:id="rId16"/>
    <sheet name="別紙１" sheetId="45" r:id="rId17"/>
    <sheet name="別紙４" sheetId="21" r:id="rId18"/>
    <sheet name="別紙5" sheetId="29" r:id="rId19"/>
    <sheet name="別紙5 (2)" sheetId="49" r:id="rId20"/>
    <sheet name="別紙6" sheetId="22" r:id="rId21"/>
  </sheets>
  <definedNames>
    <definedName name="_xlnm.Print_Area" localSheetId="8">'入力用シート（８）'!#REF!</definedName>
    <definedName name="_xlnm.Print_Area" localSheetId="9">'入力用シート（９）'!$A$1:$Z$141</definedName>
    <definedName name="_xlnm.Print_Area" localSheetId="17">別紙４!$A$1:$Q$114</definedName>
    <definedName name="_xlnm.Print_Area" localSheetId="18">別紙5!$A$1:$AK$701</definedName>
    <definedName name="_xlnm.Print_Area" localSheetId="19">'別紙5 (2)'!$A$1:$AK$701</definedName>
    <definedName name="_xlnm.Print_Area" localSheetId="20">別紙6!#REF!</definedName>
    <definedName name="_xlnm.Print_Titles" localSheetId="5">'入力用シート（５）'!$15:$16</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14" i="22" l="1"/>
  <c r="H349" i="49" l="1"/>
  <c r="F349" i="49"/>
  <c r="H343" i="49"/>
  <c r="F343" i="49"/>
  <c r="H337" i="49"/>
  <c r="F337" i="49"/>
  <c r="H331" i="49"/>
  <c r="F331" i="49"/>
  <c r="H319" i="49"/>
  <c r="F319" i="49"/>
  <c r="H313" i="49"/>
  <c r="F313" i="49"/>
  <c r="H307" i="49"/>
  <c r="F307" i="49"/>
  <c r="H301" i="49"/>
  <c r="F301" i="49"/>
  <c r="H295" i="49"/>
  <c r="F295" i="49"/>
  <c r="H289" i="49"/>
  <c r="F289" i="49"/>
  <c r="H283" i="49"/>
  <c r="F283" i="49"/>
  <c r="H277" i="49"/>
  <c r="F277" i="49"/>
  <c r="H265" i="49"/>
  <c r="F265" i="49"/>
  <c r="H259" i="49"/>
  <c r="F259" i="49"/>
  <c r="H253" i="49"/>
  <c r="F253" i="49"/>
  <c r="H247" i="49"/>
  <c r="F247" i="49"/>
  <c r="H241" i="49"/>
  <c r="F241" i="49"/>
  <c r="H235" i="49"/>
  <c r="F235" i="49"/>
  <c r="H229" i="49"/>
  <c r="F229" i="49"/>
  <c r="H223" i="49"/>
  <c r="F223" i="49"/>
  <c r="H211" i="49"/>
  <c r="F211" i="49"/>
  <c r="H205" i="49"/>
  <c r="F205" i="49"/>
  <c r="H199" i="49"/>
  <c r="F199" i="49"/>
  <c r="H193" i="49"/>
  <c r="F193" i="49"/>
  <c r="H187" i="49"/>
  <c r="F187" i="49"/>
  <c r="H181" i="49"/>
  <c r="F181" i="49"/>
  <c r="H175" i="49"/>
  <c r="F175" i="49"/>
  <c r="H169" i="49"/>
  <c r="F169" i="49"/>
  <c r="H157" i="49"/>
  <c r="F157" i="49"/>
  <c r="H151" i="49"/>
  <c r="F151" i="49"/>
  <c r="H145" i="49"/>
  <c r="F145" i="49"/>
  <c r="H139" i="49"/>
  <c r="F139" i="49"/>
  <c r="H133" i="49"/>
  <c r="F133" i="49"/>
  <c r="H127" i="49"/>
  <c r="F127" i="49"/>
  <c r="H121" i="49"/>
  <c r="F121" i="49"/>
  <c r="H115" i="49"/>
  <c r="F115" i="49"/>
  <c r="H104" i="49"/>
  <c r="F104" i="49"/>
  <c r="H98" i="49"/>
  <c r="F98" i="49"/>
  <c r="H92" i="49"/>
  <c r="F92" i="49"/>
  <c r="H86" i="49"/>
  <c r="F86" i="49"/>
  <c r="H80" i="49"/>
  <c r="F80" i="49"/>
  <c r="H74" i="49"/>
  <c r="F74" i="49"/>
  <c r="H68" i="49"/>
  <c r="F68" i="49"/>
  <c r="H62" i="49"/>
  <c r="F62" i="49"/>
  <c r="H51" i="49"/>
  <c r="F51" i="49"/>
  <c r="H45" i="49"/>
  <c r="F45" i="49"/>
  <c r="H39" i="49"/>
  <c r="F39" i="49"/>
  <c r="H33" i="49"/>
  <c r="F33" i="49"/>
  <c r="H27" i="49"/>
  <c r="F27" i="49"/>
  <c r="H21" i="49"/>
  <c r="F21" i="49"/>
  <c r="Q10" i="21" l="1"/>
  <c r="Q11" i="21"/>
  <c r="Q12" i="21"/>
  <c r="Q13" i="21"/>
  <c r="Q14" i="21"/>
  <c r="Q15" i="21"/>
  <c r="Q16" i="21"/>
  <c r="Q17" i="21"/>
  <c r="Q18" i="21"/>
  <c r="Q19" i="21"/>
  <c r="Q20" i="21"/>
  <c r="Q21" i="21"/>
  <c r="Q22" i="21"/>
  <c r="Q23" i="21"/>
  <c r="Q24" i="21"/>
  <c r="Q25" i="21"/>
  <c r="Q26" i="21"/>
  <c r="Q27" i="21"/>
  <c r="Q28" i="21"/>
  <c r="Q29" i="21"/>
  <c r="Q30" i="21"/>
  <c r="Q31" i="21"/>
  <c r="Q32" i="21"/>
  <c r="Q33" i="21"/>
  <c r="Q34" i="21"/>
  <c r="Q35" i="21"/>
  <c r="Q36" i="21"/>
  <c r="Q37" i="21"/>
  <c r="Q38" i="21"/>
  <c r="Q39" i="21"/>
  <c r="Q40" i="21"/>
  <c r="Q41" i="21"/>
  <c r="Q42" i="21"/>
  <c r="Q43" i="21"/>
  <c r="Q44" i="21"/>
  <c r="Q45" i="21"/>
  <c r="Q46" i="21"/>
  <c r="Q47" i="21"/>
  <c r="Q48" i="21"/>
  <c r="Q49" i="21"/>
  <c r="Q50" i="21"/>
  <c r="Q51" i="21"/>
  <c r="Q52" i="21"/>
  <c r="Q53" i="21"/>
  <c r="Q54" i="21"/>
  <c r="Q55" i="21"/>
  <c r="Q56" i="21"/>
  <c r="Q57" i="21"/>
  <c r="Q58" i="21"/>
  <c r="Q59" i="21"/>
  <c r="Q60" i="21"/>
  <c r="Q61" i="21"/>
  <c r="Q62" i="21"/>
  <c r="Q63" i="21"/>
  <c r="Q64" i="21"/>
  <c r="Q65" i="21"/>
  <c r="Q66" i="21"/>
  <c r="Q67" i="21"/>
  <c r="Q68" i="21"/>
  <c r="Q69" i="21"/>
  <c r="Q70" i="21"/>
  <c r="Q71" i="21"/>
  <c r="Q72" i="21"/>
  <c r="Q73" i="21"/>
  <c r="Q74" i="21"/>
  <c r="Q75" i="21"/>
  <c r="Q76" i="21"/>
  <c r="Q77" i="21"/>
  <c r="Q78" i="21"/>
  <c r="Q79" i="21"/>
  <c r="Q80" i="21"/>
  <c r="Q81" i="21"/>
  <c r="Q82" i="21"/>
  <c r="Q83" i="21"/>
  <c r="Q84" i="21"/>
  <c r="Q85" i="21"/>
  <c r="Q86" i="21"/>
  <c r="Q87" i="21"/>
  <c r="Q88" i="21"/>
  <c r="Q89" i="21"/>
  <c r="Q90" i="21"/>
  <c r="Q91" i="21"/>
  <c r="Q92" i="21"/>
  <c r="Q93" i="21"/>
  <c r="Q94" i="21"/>
  <c r="Q95" i="21"/>
  <c r="Q96" i="21"/>
  <c r="Q97" i="21"/>
  <c r="Q98" i="21"/>
  <c r="Q99" i="21"/>
  <c r="Q100" i="21"/>
  <c r="Q101" i="21"/>
  <c r="Q102" i="21"/>
  <c r="Q103" i="21"/>
  <c r="Q104" i="21"/>
  <c r="Q105" i="21"/>
  <c r="Q106" i="21"/>
  <c r="Q107" i="21"/>
  <c r="Q108" i="21"/>
  <c r="F10" i="21"/>
  <c r="G10" i="21"/>
  <c r="H10" i="21"/>
  <c r="I10" i="21"/>
  <c r="J10" i="21"/>
  <c r="K10" i="21"/>
  <c r="L10" i="21"/>
  <c r="M10" i="21"/>
  <c r="N10" i="21"/>
  <c r="O10" i="21"/>
  <c r="F11" i="21"/>
  <c r="G11" i="21"/>
  <c r="H11" i="21"/>
  <c r="I11" i="21"/>
  <c r="J11" i="21"/>
  <c r="K11" i="21"/>
  <c r="L11" i="21"/>
  <c r="M11" i="21"/>
  <c r="N11" i="21"/>
  <c r="O11" i="21"/>
  <c r="F12" i="21"/>
  <c r="G12" i="21"/>
  <c r="H12" i="21"/>
  <c r="I12" i="21"/>
  <c r="J12" i="21"/>
  <c r="K12" i="21"/>
  <c r="L12" i="21"/>
  <c r="M12" i="21"/>
  <c r="N12" i="21"/>
  <c r="O12" i="21"/>
  <c r="F13" i="21"/>
  <c r="G13" i="21"/>
  <c r="H13" i="21"/>
  <c r="I13" i="21"/>
  <c r="J13" i="21"/>
  <c r="K13" i="21"/>
  <c r="L13" i="21"/>
  <c r="M13" i="21"/>
  <c r="N13" i="21"/>
  <c r="O13" i="21"/>
  <c r="F14" i="21"/>
  <c r="G14" i="21"/>
  <c r="H14" i="21"/>
  <c r="I14" i="21"/>
  <c r="J14" i="21"/>
  <c r="K14" i="21"/>
  <c r="L14" i="21"/>
  <c r="M14" i="21"/>
  <c r="N14" i="21"/>
  <c r="O14" i="21"/>
  <c r="F15" i="21"/>
  <c r="G15" i="21"/>
  <c r="H15" i="21"/>
  <c r="I15" i="21"/>
  <c r="J15" i="21"/>
  <c r="K15" i="21"/>
  <c r="L15" i="21"/>
  <c r="M15" i="21"/>
  <c r="N15" i="21"/>
  <c r="O15" i="21"/>
  <c r="F16" i="21"/>
  <c r="G16" i="21"/>
  <c r="H16" i="21"/>
  <c r="I16" i="21"/>
  <c r="J16" i="21"/>
  <c r="K16" i="21"/>
  <c r="L16" i="21"/>
  <c r="M16" i="21"/>
  <c r="N16" i="21"/>
  <c r="O16" i="21"/>
  <c r="F17" i="21"/>
  <c r="G17" i="21"/>
  <c r="H17" i="21"/>
  <c r="I17" i="21"/>
  <c r="J17" i="21"/>
  <c r="K17" i="21"/>
  <c r="L17" i="21"/>
  <c r="M17" i="21"/>
  <c r="N17" i="21"/>
  <c r="O17" i="21"/>
  <c r="F18" i="21"/>
  <c r="G18" i="21"/>
  <c r="H18" i="21"/>
  <c r="I18" i="21"/>
  <c r="J18" i="21"/>
  <c r="K18" i="21"/>
  <c r="L18" i="21"/>
  <c r="M18" i="21"/>
  <c r="N18" i="21"/>
  <c r="O18" i="21"/>
  <c r="F19" i="21"/>
  <c r="G19" i="21"/>
  <c r="H19" i="21"/>
  <c r="I19" i="21"/>
  <c r="J19" i="21"/>
  <c r="K19" i="21"/>
  <c r="L19" i="21"/>
  <c r="M19" i="21"/>
  <c r="N19" i="21"/>
  <c r="O19" i="21"/>
  <c r="F20" i="21"/>
  <c r="G20" i="21"/>
  <c r="H20" i="21"/>
  <c r="I20" i="21"/>
  <c r="J20" i="21"/>
  <c r="K20" i="21"/>
  <c r="L20" i="21"/>
  <c r="M20" i="21"/>
  <c r="N20" i="21"/>
  <c r="O20" i="21"/>
  <c r="F21" i="21"/>
  <c r="G21" i="21"/>
  <c r="H21" i="21"/>
  <c r="I21" i="21"/>
  <c r="J21" i="21"/>
  <c r="K21" i="21"/>
  <c r="L21" i="21"/>
  <c r="M21" i="21"/>
  <c r="N21" i="21"/>
  <c r="O21" i="21"/>
  <c r="F22" i="21"/>
  <c r="G22" i="21"/>
  <c r="H22" i="21"/>
  <c r="I22" i="21"/>
  <c r="J22" i="21"/>
  <c r="K22" i="21"/>
  <c r="L22" i="21"/>
  <c r="M22" i="21"/>
  <c r="N22" i="21"/>
  <c r="O22" i="21"/>
  <c r="F23" i="21"/>
  <c r="G23" i="21"/>
  <c r="H23" i="21"/>
  <c r="I23" i="21"/>
  <c r="J23" i="21"/>
  <c r="K23" i="21"/>
  <c r="L23" i="21"/>
  <c r="M23" i="21"/>
  <c r="N23" i="21"/>
  <c r="O23" i="21"/>
  <c r="F24" i="21"/>
  <c r="G24" i="21"/>
  <c r="H24" i="21"/>
  <c r="I24" i="21"/>
  <c r="J24" i="21"/>
  <c r="K24" i="21"/>
  <c r="L24" i="21"/>
  <c r="M24" i="21"/>
  <c r="N24" i="21"/>
  <c r="O24" i="21"/>
  <c r="F25" i="21"/>
  <c r="G25" i="21"/>
  <c r="H25" i="21"/>
  <c r="I25" i="21"/>
  <c r="J25" i="21"/>
  <c r="K25" i="21"/>
  <c r="L25" i="21"/>
  <c r="M25" i="21"/>
  <c r="N25" i="21"/>
  <c r="O25" i="21"/>
  <c r="F26" i="21"/>
  <c r="G26" i="21"/>
  <c r="H26" i="21"/>
  <c r="I26" i="21"/>
  <c r="J26" i="21"/>
  <c r="K26" i="21"/>
  <c r="L26" i="21"/>
  <c r="M26" i="21"/>
  <c r="N26" i="21"/>
  <c r="O26" i="21"/>
  <c r="F27" i="21"/>
  <c r="G27" i="21"/>
  <c r="H27" i="21"/>
  <c r="I27" i="21"/>
  <c r="J27" i="21"/>
  <c r="K27" i="21"/>
  <c r="L27" i="21"/>
  <c r="M27" i="21"/>
  <c r="N27" i="21"/>
  <c r="O27" i="21"/>
  <c r="F28" i="21"/>
  <c r="G28" i="21"/>
  <c r="H28" i="21"/>
  <c r="I28" i="21"/>
  <c r="J28" i="21"/>
  <c r="K28" i="21"/>
  <c r="L28" i="21"/>
  <c r="M28" i="21"/>
  <c r="N28" i="21"/>
  <c r="O28" i="21"/>
  <c r="F29" i="21"/>
  <c r="G29" i="21"/>
  <c r="H29" i="21"/>
  <c r="I29" i="21"/>
  <c r="J29" i="21"/>
  <c r="K29" i="21"/>
  <c r="L29" i="21"/>
  <c r="M29" i="21"/>
  <c r="N29" i="21"/>
  <c r="O29" i="21"/>
  <c r="F30" i="21"/>
  <c r="G30" i="21"/>
  <c r="H30" i="21"/>
  <c r="I30" i="21"/>
  <c r="J30" i="21"/>
  <c r="K30" i="21"/>
  <c r="L30" i="21"/>
  <c r="M30" i="21"/>
  <c r="N30" i="21"/>
  <c r="O30" i="21"/>
  <c r="F31" i="21"/>
  <c r="G31" i="21"/>
  <c r="H31" i="21"/>
  <c r="I31" i="21"/>
  <c r="J31" i="21"/>
  <c r="K31" i="21"/>
  <c r="L31" i="21"/>
  <c r="M31" i="21"/>
  <c r="N31" i="21"/>
  <c r="O31" i="21"/>
  <c r="F32" i="21"/>
  <c r="G32" i="21"/>
  <c r="H32" i="21"/>
  <c r="I32" i="21"/>
  <c r="J32" i="21"/>
  <c r="K32" i="21"/>
  <c r="L32" i="21"/>
  <c r="M32" i="21"/>
  <c r="N32" i="21"/>
  <c r="O32" i="21"/>
  <c r="F33" i="21"/>
  <c r="G33" i="21"/>
  <c r="H33" i="21"/>
  <c r="I33" i="21"/>
  <c r="J33" i="21"/>
  <c r="K33" i="21"/>
  <c r="L33" i="21"/>
  <c r="M33" i="21"/>
  <c r="N33" i="21"/>
  <c r="O33" i="21"/>
  <c r="F34" i="21"/>
  <c r="G34" i="21"/>
  <c r="H34" i="21"/>
  <c r="I34" i="21"/>
  <c r="J34" i="21"/>
  <c r="K34" i="21"/>
  <c r="L34" i="21"/>
  <c r="M34" i="21"/>
  <c r="N34" i="21"/>
  <c r="O34" i="21"/>
  <c r="F35" i="21"/>
  <c r="G35" i="21"/>
  <c r="H35" i="21"/>
  <c r="I35" i="21"/>
  <c r="J35" i="21"/>
  <c r="K35" i="21"/>
  <c r="L35" i="21"/>
  <c r="M35" i="21"/>
  <c r="N35" i="21"/>
  <c r="O35" i="21"/>
  <c r="F36" i="21"/>
  <c r="G36" i="21"/>
  <c r="H36" i="21"/>
  <c r="I36" i="21"/>
  <c r="J36" i="21"/>
  <c r="K36" i="21"/>
  <c r="L36" i="21"/>
  <c r="M36" i="21"/>
  <c r="N36" i="21"/>
  <c r="O36" i="21"/>
  <c r="F37" i="21"/>
  <c r="G37" i="21"/>
  <c r="H37" i="21"/>
  <c r="I37" i="21"/>
  <c r="J37" i="21"/>
  <c r="K37" i="21"/>
  <c r="L37" i="21"/>
  <c r="M37" i="21"/>
  <c r="N37" i="21"/>
  <c r="O37" i="21"/>
  <c r="F38" i="21"/>
  <c r="G38" i="21"/>
  <c r="H38" i="21"/>
  <c r="I38" i="21"/>
  <c r="J38" i="21"/>
  <c r="K38" i="21"/>
  <c r="L38" i="21"/>
  <c r="M38" i="21"/>
  <c r="N38" i="21"/>
  <c r="O38" i="21"/>
  <c r="F39" i="21"/>
  <c r="G39" i="21"/>
  <c r="H39" i="21"/>
  <c r="I39" i="21"/>
  <c r="J39" i="21"/>
  <c r="K39" i="21"/>
  <c r="L39" i="21"/>
  <c r="M39" i="21"/>
  <c r="N39" i="21"/>
  <c r="O39" i="21"/>
  <c r="F40" i="21"/>
  <c r="G40" i="21"/>
  <c r="H40" i="21"/>
  <c r="I40" i="21"/>
  <c r="J40" i="21"/>
  <c r="K40" i="21"/>
  <c r="L40" i="21"/>
  <c r="M40" i="21"/>
  <c r="N40" i="21"/>
  <c r="O40" i="21"/>
  <c r="F41" i="21"/>
  <c r="G41" i="21"/>
  <c r="H41" i="21"/>
  <c r="I41" i="21"/>
  <c r="J41" i="21"/>
  <c r="K41" i="21"/>
  <c r="L41" i="21"/>
  <c r="M41" i="21"/>
  <c r="N41" i="21"/>
  <c r="O41" i="21"/>
  <c r="F42" i="21"/>
  <c r="G42" i="21"/>
  <c r="H42" i="21"/>
  <c r="I42" i="21"/>
  <c r="J42" i="21"/>
  <c r="K42" i="21"/>
  <c r="L42" i="21"/>
  <c r="M42" i="21"/>
  <c r="N42" i="21"/>
  <c r="O42" i="21"/>
  <c r="F43" i="21"/>
  <c r="G43" i="21"/>
  <c r="H43" i="21"/>
  <c r="I43" i="21"/>
  <c r="J43" i="21"/>
  <c r="K43" i="21"/>
  <c r="L43" i="21"/>
  <c r="M43" i="21"/>
  <c r="N43" i="21"/>
  <c r="O43" i="21"/>
  <c r="F44" i="21"/>
  <c r="G44" i="21"/>
  <c r="H44" i="21"/>
  <c r="I44" i="21"/>
  <c r="J44" i="21"/>
  <c r="K44" i="21"/>
  <c r="L44" i="21"/>
  <c r="M44" i="21"/>
  <c r="N44" i="21"/>
  <c r="O44" i="21"/>
  <c r="F45" i="21"/>
  <c r="G45" i="21"/>
  <c r="H45" i="21"/>
  <c r="I45" i="21"/>
  <c r="J45" i="21"/>
  <c r="K45" i="21"/>
  <c r="L45" i="21"/>
  <c r="M45" i="21"/>
  <c r="N45" i="21"/>
  <c r="O45" i="21"/>
  <c r="F46" i="21"/>
  <c r="G46" i="21"/>
  <c r="H46" i="21"/>
  <c r="I46" i="21"/>
  <c r="J46" i="21"/>
  <c r="K46" i="21"/>
  <c r="L46" i="21"/>
  <c r="M46" i="21"/>
  <c r="N46" i="21"/>
  <c r="O46" i="21"/>
  <c r="F47" i="21"/>
  <c r="G47" i="21"/>
  <c r="H47" i="21"/>
  <c r="I47" i="21"/>
  <c r="J47" i="21"/>
  <c r="K47" i="21"/>
  <c r="L47" i="21"/>
  <c r="M47" i="21"/>
  <c r="N47" i="21"/>
  <c r="O47" i="21"/>
  <c r="F48" i="21"/>
  <c r="G48" i="21"/>
  <c r="H48" i="21"/>
  <c r="I48" i="21"/>
  <c r="J48" i="21"/>
  <c r="K48" i="21"/>
  <c r="L48" i="21"/>
  <c r="M48" i="21"/>
  <c r="N48" i="21"/>
  <c r="O48" i="21"/>
  <c r="F49" i="21"/>
  <c r="G49" i="21"/>
  <c r="H49" i="21"/>
  <c r="I49" i="21"/>
  <c r="J49" i="21"/>
  <c r="K49" i="21"/>
  <c r="L49" i="21"/>
  <c r="M49" i="21"/>
  <c r="N49" i="21"/>
  <c r="O49" i="21"/>
  <c r="F50" i="21"/>
  <c r="G50" i="21"/>
  <c r="H50" i="21"/>
  <c r="I50" i="21"/>
  <c r="J50" i="21"/>
  <c r="K50" i="21"/>
  <c r="L50" i="21"/>
  <c r="M50" i="21"/>
  <c r="N50" i="21"/>
  <c r="O50" i="21"/>
  <c r="F51" i="21"/>
  <c r="G51" i="21"/>
  <c r="H51" i="21"/>
  <c r="I51" i="21"/>
  <c r="J51" i="21"/>
  <c r="K51" i="21"/>
  <c r="L51" i="21"/>
  <c r="M51" i="21"/>
  <c r="N51" i="21"/>
  <c r="O51" i="21"/>
  <c r="F52" i="21"/>
  <c r="G52" i="21"/>
  <c r="H52" i="21"/>
  <c r="I52" i="21"/>
  <c r="J52" i="21"/>
  <c r="K52" i="21"/>
  <c r="L52" i="21"/>
  <c r="M52" i="21"/>
  <c r="N52" i="21"/>
  <c r="O52" i="21"/>
  <c r="F53" i="21"/>
  <c r="G53" i="21"/>
  <c r="H53" i="21"/>
  <c r="I53" i="21"/>
  <c r="J53" i="21"/>
  <c r="K53" i="21"/>
  <c r="L53" i="21"/>
  <c r="M53" i="21"/>
  <c r="N53" i="21"/>
  <c r="O53" i="21"/>
  <c r="F54" i="21"/>
  <c r="G54" i="21"/>
  <c r="H54" i="21"/>
  <c r="I54" i="21"/>
  <c r="J54" i="21"/>
  <c r="K54" i="21"/>
  <c r="L54" i="21"/>
  <c r="M54" i="21"/>
  <c r="N54" i="21"/>
  <c r="O54" i="21"/>
  <c r="F55" i="21"/>
  <c r="G55" i="21"/>
  <c r="H55" i="21"/>
  <c r="I55" i="21"/>
  <c r="J55" i="21"/>
  <c r="K55" i="21"/>
  <c r="L55" i="21"/>
  <c r="M55" i="21"/>
  <c r="N55" i="21"/>
  <c r="O55" i="21"/>
  <c r="F56" i="21"/>
  <c r="G56" i="21"/>
  <c r="H56" i="21"/>
  <c r="I56" i="21"/>
  <c r="J56" i="21"/>
  <c r="K56" i="21"/>
  <c r="L56" i="21"/>
  <c r="M56" i="21"/>
  <c r="N56" i="21"/>
  <c r="O56" i="21"/>
  <c r="F57" i="21"/>
  <c r="G57" i="21"/>
  <c r="H57" i="21"/>
  <c r="I57" i="21"/>
  <c r="J57" i="21"/>
  <c r="K57" i="21"/>
  <c r="L57" i="21"/>
  <c r="M57" i="21"/>
  <c r="N57" i="21"/>
  <c r="O57" i="21"/>
  <c r="F58" i="21"/>
  <c r="G58" i="21"/>
  <c r="H58" i="21"/>
  <c r="I58" i="21"/>
  <c r="J58" i="21"/>
  <c r="K58" i="21"/>
  <c r="L58" i="21"/>
  <c r="M58" i="21"/>
  <c r="N58" i="21"/>
  <c r="O58" i="21"/>
  <c r="F59" i="21"/>
  <c r="G59" i="21"/>
  <c r="H59" i="21"/>
  <c r="I59" i="21"/>
  <c r="J59" i="21"/>
  <c r="K59" i="21"/>
  <c r="L59" i="21"/>
  <c r="M59" i="21"/>
  <c r="N59" i="21"/>
  <c r="O59" i="21"/>
  <c r="F60" i="21"/>
  <c r="G60" i="21"/>
  <c r="H60" i="21"/>
  <c r="I60" i="21"/>
  <c r="J60" i="21"/>
  <c r="K60" i="21"/>
  <c r="L60" i="21"/>
  <c r="M60" i="21"/>
  <c r="N60" i="21"/>
  <c r="O60" i="21"/>
  <c r="F61" i="21"/>
  <c r="G61" i="21"/>
  <c r="H61" i="21"/>
  <c r="I61" i="21"/>
  <c r="J61" i="21"/>
  <c r="K61" i="21"/>
  <c r="L61" i="21"/>
  <c r="M61" i="21"/>
  <c r="N61" i="21"/>
  <c r="O61" i="21"/>
  <c r="F62" i="21"/>
  <c r="G62" i="21"/>
  <c r="H62" i="21"/>
  <c r="I62" i="21"/>
  <c r="J62" i="21"/>
  <c r="K62" i="21"/>
  <c r="L62" i="21"/>
  <c r="M62" i="21"/>
  <c r="N62" i="21"/>
  <c r="O62" i="21"/>
  <c r="F63" i="21"/>
  <c r="G63" i="21"/>
  <c r="H63" i="21"/>
  <c r="I63" i="21"/>
  <c r="J63" i="21"/>
  <c r="K63" i="21"/>
  <c r="L63" i="21"/>
  <c r="M63" i="21"/>
  <c r="N63" i="21"/>
  <c r="O63" i="21"/>
  <c r="F64" i="21"/>
  <c r="G64" i="21"/>
  <c r="H64" i="21"/>
  <c r="I64" i="21"/>
  <c r="J64" i="21"/>
  <c r="K64" i="21"/>
  <c r="L64" i="21"/>
  <c r="M64" i="21"/>
  <c r="N64" i="21"/>
  <c r="O64" i="21"/>
  <c r="F65" i="21"/>
  <c r="G65" i="21"/>
  <c r="H65" i="21"/>
  <c r="I65" i="21"/>
  <c r="J65" i="21"/>
  <c r="K65" i="21"/>
  <c r="L65" i="21"/>
  <c r="M65" i="21"/>
  <c r="N65" i="21"/>
  <c r="O65" i="21"/>
  <c r="F66" i="21"/>
  <c r="G66" i="21"/>
  <c r="H66" i="21"/>
  <c r="I66" i="21"/>
  <c r="J66" i="21"/>
  <c r="K66" i="21"/>
  <c r="L66" i="21"/>
  <c r="M66" i="21"/>
  <c r="N66" i="21"/>
  <c r="O66" i="21"/>
  <c r="F67" i="21"/>
  <c r="G67" i="21"/>
  <c r="H67" i="21"/>
  <c r="I67" i="21"/>
  <c r="J67" i="21"/>
  <c r="K67" i="21"/>
  <c r="L67" i="21"/>
  <c r="M67" i="21"/>
  <c r="N67" i="21"/>
  <c r="O67" i="21"/>
  <c r="F68" i="21"/>
  <c r="G68" i="21"/>
  <c r="H68" i="21"/>
  <c r="I68" i="21"/>
  <c r="J68" i="21"/>
  <c r="K68" i="21"/>
  <c r="L68" i="21"/>
  <c r="M68" i="21"/>
  <c r="N68" i="21"/>
  <c r="O68" i="21"/>
  <c r="F69" i="21"/>
  <c r="G69" i="21"/>
  <c r="H69" i="21"/>
  <c r="I69" i="21"/>
  <c r="J69" i="21"/>
  <c r="K69" i="21"/>
  <c r="L69" i="21"/>
  <c r="M69" i="21"/>
  <c r="N69" i="21"/>
  <c r="O69" i="21"/>
  <c r="F70" i="21"/>
  <c r="G70" i="21"/>
  <c r="H70" i="21"/>
  <c r="I70" i="21"/>
  <c r="J70" i="21"/>
  <c r="K70" i="21"/>
  <c r="L70" i="21"/>
  <c r="M70" i="21"/>
  <c r="N70" i="21"/>
  <c r="O70" i="21"/>
  <c r="F71" i="21"/>
  <c r="G71" i="21"/>
  <c r="H71" i="21"/>
  <c r="I71" i="21"/>
  <c r="J71" i="21"/>
  <c r="K71" i="21"/>
  <c r="L71" i="21"/>
  <c r="M71" i="21"/>
  <c r="N71" i="21"/>
  <c r="O71" i="21"/>
  <c r="F72" i="21"/>
  <c r="G72" i="21"/>
  <c r="H72" i="21"/>
  <c r="I72" i="21"/>
  <c r="J72" i="21"/>
  <c r="K72" i="21"/>
  <c r="L72" i="21"/>
  <c r="M72" i="21"/>
  <c r="N72" i="21"/>
  <c r="O72" i="21"/>
  <c r="F73" i="21"/>
  <c r="G73" i="21"/>
  <c r="H73" i="21"/>
  <c r="I73" i="21"/>
  <c r="J73" i="21"/>
  <c r="K73" i="21"/>
  <c r="L73" i="21"/>
  <c r="M73" i="21"/>
  <c r="N73" i="21"/>
  <c r="O73" i="21"/>
  <c r="F74" i="21"/>
  <c r="G74" i="21"/>
  <c r="H74" i="21"/>
  <c r="I74" i="21"/>
  <c r="J74" i="21"/>
  <c r="K74" i="21"/>
  <c r="L74" i="21"/>
  <c r="M74" i="21"/>
  <c r="N74" i="21"/>
  <c r="O74" i="21"/>
  <c r="F75" i="21"/>
  <c r="G75" i="21"/>
  <c r="H75" i="21"/>
  <c r="I75" i="21"/>
  <c r="J75" i="21"/>
  <c r="K75" i="21"/>
  <c r="L75" i="21"/>
  <c r="M75" i="21"/>
  <c r="N75" i="21"/>
  <c r="O75" i="21"/>
  <c r="F76" i="21"/>
  <c r="G76" i="21"/>
  <c r="H76" i="21"/>
  <c r="I76" i="21"/>
  <c r="J76" i="21"/>
  <c r="K76" i="21"/>
  <c r="L76" i="21"/>
  <c r="M76" i="21"/>
  <c r="N76" i="21"/>
  <c r="O76" i="21"/>
  <c r="F77" i="21"/>
  <c r="G77" i="21"/>
  <c r="H77" i="21"/>
  <c r="I77" i="21"/>
  <c r="J77" i="21"/>
  <c r="K77" i="21"/>
  <c r="L77" i="21"/>
  <c r="M77" i="21"/>
  <c r="N77" i="21"/>
  <c r="O77" i="21"/>
  <c r="F78" i="21"/>
  <c r="G78" i="21"/>
  <c r="H78" i="21"/>
  <c r="I78" i="21"/>
  <c r="J78" i="21"/>
  <c r="K78" i="21"/>
  <c r="L78" i="21"/>
  <c r="M78" i="21"/>
  <c r="N78" i="21"/>
  <c r="O78" i="21"/>
  <c r="F79" i="21"/>
  <c r="G79" i="21"/>
  <c r="H79" i="21"/>
  <c r="I79" i="21"/>
  <c r="J79" i="21"/>
  <c r="K79" i="21"/>
  <c r="L79" i="21"/>
  <c r="M79" i="21"/>
  <c r="N79" i="21"/>
  <c r="O79" i="21"/>
  <c r="F80" i="21"/>
  <c r="G80" i="21"/>
  <c r="H80" i="21"/>
  <c r="I80" i="21"/>
  <c r="J80" i="21"/>
  <c r="K80" i="21"/>
  <c r="L80" i="21"/>
  <c r="M80" i="21"/>
  <c r="N80" i="21"/>
  <c r="O80" i="21"/>
  <c r="F81" i="21"/>
  <c r="G81" i="21"/>
  <c r="H81" i="21"/>
  <c r="I81" i="21"/>
  <c r="J81" i="21"/>
  <c r="K81" i="21"/>
  <c r="L81" i="21"/>
  <c r="M81" i="21"/>
  <c r="N81" i="21"/>
  <c r="O81" i="21"/>
  <c r="F82" i="21"/>
  <c r="G82" i="21"/>
  <c r="H82" i="21"/>
  <c r="I82" i="21"/>
  <c r="J82" i="21"/>
  <c r="K82" i="21"/>
  <c r="L82" i="21"/>
  <c r="M82" i="21"/>
  <c r="N82" i="21"/>
  <c r="O82" i="21"/>
  <c r="F83" i="21"/>
  <c r="G83" i="21"/>
  <c r="H83" i="21"/>
  <c r="I83" i="21"/>
  <c r="J83" i="21"/>
  <c r="K83" i="21"/>
  <c r="L83" i="21"/>
  <c r="M83" i="21"/>
  <c r="N83" i="21"/>
  <c r="O83" i="21"/>
  <c r="F84" i="21"/>
  <c r="G84" i="21"/>
  <c r="H84" i="21"/>
  <c r="I84" i="21"/>
  <c r="J84" i="21"/>
  <c r="K84" i="21"/>
  <c r="L84" i="21"/>
  <c r="M84" i="21"/>
  <c r="N84" i="21"/>
  <c r="O84" i="21"/>
  <c r="F85" i="21"/>
  <c r="G85" i="21"/>
  <c r="H85" i="21"/>
  <c r="I85" i="21"/>
  <c r="J85" i="21"/>
  <c r="K85" i="21"/>
  <c r="L85" i="21"/>
  <c r="M85" i="21"/>
  <c r="N85" i="21"/>
  <c r="O85" i="21"/>
  <c r="F86" i="21"/>
  <c r="G86" i="21"/>
  <c r="H86" i="21"/>
  <c r="I86" i="21"/>
  <c r="J86" i="21"/>
  <c r="K86" i="21"/>
  <c r="L86" i="21"/>
  <c r="M86" i="21"/>
  <c r="N86" i="21"/>
  <c r="O86" i="21"/>
  <c r="F87" i="21"/>
  <c r="G87" i="21"/>
  <c r="H87" i="21"/>
  <c r="I87" i="21"/>
  <c r="J87" i="21"/>
  <c r="K87" i="21"/>
  <c r="L87" i="21"/>
  <c r="M87" i="21"/>
  <c r="N87" i="21"/>
  <c r="O87" i="21"/>
  <c r="F88" i="21"/>
  <c r="G88" i="21"/>
  <c r="H88" i="21"/>
  <c r="I88" i="21"/>
  <c r="J88" i="21"/>
  <c r="K88" i="21"/>
  <c r="L88" i="21"/>
  <c r="M88" i="21"/>
  <c r="N88" i="21"/>
  <c r="O88" i="21"/>
  <c r="F89" i="21"/>
  <c r="G89" i="21"/>
  <c r="H89" i="21"/>
  <c r="I89" i="21"/>
  <c r="J89" i="21"/>
  <c r="K89" i="21"/>
  <c r="L89" i="21"/>
  <c r="M89" i="21"/>
  <c r="N89" i="21"/>
  <c r="O89" i="21"/>
  <c r="F90" i="21"/>
  <c r="G90" i="21"/>
  <c r="H90" i="21"/>
  <c r="I90" i="21"/>
  <c r="J90" i="21"/>
  <c r="K90" i="21"/>
  <c r="L90" i="21"/>
  <c r="M90" i="21"/>
  <c r="N90" i="21"/>
  <c r="O90" i="21"/>
  <c r="F91" i="21"/>
  <c r="G91" i="21"/>
  <c r="H91" i="21"/>
  <c r="I91" i="21"/>
  <c r="J91" i="21"/>
  <c r="K91" i="21"/>
  <c r="L91" i="21"/>
  <c r="M91" i="21"/>
  <c r="N91" i="21"/>
  <c r="O91" i="21"/>
  <c r="F92" i="21"/>
  <c r="G92" i="21"/>
  <c r="H92" i="21"/>
  <c r="I92" i="21"/>
  <c r="J92" i="21"/>
  <c r="K92" i="21"/>
  <c r="L92" i="21"/>
  <c r="M92" i="21"/>
  <c r="N92" i="21"/>
  <c r="O92" i="21"/>
  <c r="F93" i="21"/>
  <c r="G93" i="21"/>
  <c r="H93" i="21"/>
  <c r="I93" i="21"/>
  <c r="J93" i="21"/>
  <c r="K93" i="21"/>
  <c r="L93" i="21"/>
  <c r="M93" i="21"/>
  <c r="N93" i="21"/>
  <c r="O93" i="21"/>
  <c r="F94" i="21"/>
  <c r="G94" i="21"/>
  <c r="H94" i="21"/>
  <c r="I94" i="21"/>
  <c r="J94" i="21"/>
  <c r="K94" i="21"/>
  <c r="L94" i="21"/>
  <c r="M94" i="21"/>
  <c r="N94" i="21"/>
  <c r="O94" i="21"/>
  <c r="F95" i="21"/>
  <c r="G95" i="21"/>
  <c r="H95" i="21"/>
  <c r="I95" i="21"/>
  <c r="J95" i="21"/>
  <c r="K95" i="21"/>
  <c r="L95" i="21"/>
  <c r="M95" i="21"/>
  <c r="N95" i="21"/>
  <c r="O95" i="21"/>
  <c r="F96" i="21"/>
  <c r="G96" i="21"/>
  <c r="H96" i="21"/>
  <c r="I96" i="21"/>
  <c r="J96" i="21"/>
  <c r="K96" i="21"/>
  <c r="L96" i="21"/>
  <c r="M96" i="21"/>
  <c r="N96" i="21"/>
  <c r="O96" i="21"/>
  <c r="F97" i="21"/>
  <c r="G97" i="21"/>
  <c r="H97" i="21"/>
  <c r="I97" i="21"/>
  <c r="J97" i="21"/>
  <c r="K97" i="21"/>
  <c r="L97" i="21"/>
  <c r="M97" i="21"/>
  <c r="N97" i="21"/>
  <c r="O97" i="21"/>
  <c r="F98" i="21"/>
  <c r="G98" i="21"/>
  <c r="H98" i="21"/>
  <c r="I98" i="21"/>
  <c r="J98" i="21"/>
  <c r="K98" i="21"/>
  <c r="L98" i="21"/>
  <c r="M98" i="21"/>
  <c r="N98" i="21"/>
  <c r="O98" i="21"/>
  <c r="F99" i="21"/>
  <c r="G99" i="21"/>
  <c r="H99" i="21"/>
  <c r="I99" i="21"/>
  <c r="J99" i="21"/>
  <c r="K99" i="21"/>
  <c r="L99" i="21"/>
  <c r="M99" i="21"/>
  <c r="N99" i="21"/>
  <c r="O99" i="21"/>
  <c r="F100" i="21"/>
  <c r="G100" i="21"/>
  <c r="H100" i="21"/>
  <c r="I100" i="21"/>
  <c r="J100" i="21"/>
  <c r="K100" i="21"/>
  <c r="L100" i="21"/>
  <c r="M100" i="21"/>
  <c r="N100" i="21"/>
  <c r="O100" i="21"/>
  <c r="F101" i="21"/>
  <c r="G101" i="21"/>
  <c r="H101" i="21"/>
  <c r="I101" i="21"/>
  <c r="J101" i="21"/>
  <c r="K101" i="21"/>
  <c r="L101" i="21"/>
  <c r="M101" i="21"/>
  <c r="N101" i="21"/>
  <c r="O101" i="21"/>
  <c r="F102" i="21"/>
  <c r="G102" i="21"/>
  <c r="H102" i="21"/>
  <c r="I102" i="21"/>
  <c r="J102" i="21"/>
  <c r="K102" i="21"/>
  <c r="L102" i="21"/>
  <c r="M102" i="21"/>
  <c r="N102" i="21"/>
  <c r="O102" i="21"/>
  <c r="F103" i="21"/>
  <c r="G103" i="21"/>
  <c r="H103" i="21"/>
  <c r="I103" i="21"/>
  <c r="J103" i="21"/>
  <c r="K103" i="21"/>
  <c r="L103" i="21"/>
  <c r="M103" i="21"/>
  <c r="N103" i="21"/>
  <c r="O103" i="21"/>
  <c r="F104" i="21"/>
  <c r="G104" i="21"/>
  <c r="H104" i="21"/>
  <c r="I104" i="21"/>
  <c r="J104" i="21"/>
  <c r="K104" i="21"/>
  <c r="L104" i="21"/>
  <c r="M104" i="21"/>
  <c r="N104" i="21"/>
  <c r="O104" i="21"/>
  <c r="F105" i="21"/>
  <c r="G105" i="21"/>
  <c r="H105" i="21"/>
  <c r="I105" i="21"/>
  <c r="J105" i="21"/>
  <c r="K105" i="21"/>
  <c r="L105" i="21"/>
  <c r="M105" i="21"/>
  <c r="N105" i="21"/>
  <c r="O105" i="21"/>
  <c r="F106" i="21"/>
  <c r="G106" i="21"/>
  <c r="H106" i="21"/>
  <c r="I106" i="21"/>
  <c r="J106" i="21"/>
  <c r="K106" i="21"/>
  <c r="L106" i="21"/>
  <c r="M106" i="21"/>
  <c r="N106" i="21"/>
  <c r="O106" i="21"/>
  <c r="F107" i="21"/>
  <c r="G107" i="21"/>
  <c r="H107" i="21"/>
  <c r="I107" i="21"/>
  <c r="J107" i="21"/>
  <c r="K107" i="21"/>
  <c r="L107" i="21"/>
  <c r="M107" i="21"/>
  <c r="N107" i="21"/>
  <c r="O107" i="21"/>
  <c r="F108" i="21"/>
  <c r="G108" i="21"/>
  <c r="H108" i="21"/>
  <c r="I108" i="21"/>
  <c r="J108" i="21"/>
  <c r="K108" i="21"/>
  <c r="L108" i="21"/>
  <c r="M108" i="21"/>
  <c r="N108" i="21"/>
  <c r="O108"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7" i="19" l="1"/>
  <c r="AF349" i="49" l="1"/>
  <c r="C12" i="31"/>
  <c r="B3" i="48"/>
  <c r="C65" i="31"/>
  <c r="C64" i="31"/>
  <c r="D64" i="31"/>
  <c r="D65" i="31"/>
  <c r="C66" i="31"/>
  <c r="D66" i="31"/>
  <c r="C67" i="31"/>
  <c r="D67" i="31"/>
  <c r="C68" i="31"/>
  <c r="D68" i="31"/>
  <c r="C69" i="31"/>
  <c r="D69" i="31"/>
  <c r="C70" i="31"/>
  <c r="D70" i="31"/>
  <c r="C71" i="31"/>
  <c r="D71" i="31"/>
  <c r="C72" i="31"/>
  <c r="D72" i="31"/>
  <c r="C73" i="31"/>
  <c r="D73" i="31"/>
  <c r="C74" i="31"/>
  <c r="D74" i="31"/>
  <c r="C75" i="31"/>
  <c r="D75" i="31"/>
  <c r="C76" i="31"/>
  <c r="D76" i="31"/>
  <c r="C77" i="31"/>
  <c r="D77" i="31"/>
  <c r="C78" i="31"/>
  <c r="D78" i="31"/>
  <c r="C79" i="31"/>
  <c r="D79" i="31"/>
  <c r="C80" i="31"/>
  <c r="D80" i="31"/>
  <c r="C81" i="31"/>
  <c r="D81" i="31"/>
  <c r="C82" i="31"/>
  <c r="D82" i="31"/>
  <c r="C83" i="31"/>
  <c r="D83" i="31"/>
  <c r="C84" i="31"/>
  <c r="D84" i="31"/>
  <c r="C85" i="31"/>
  <c r="D85" i="31"/>
  <c r="C86" i="31"/>
  <c r="D86" i="31"/>
  <c r="C87" i="31"/>
  <c r="D87" i="31"/>
  <c r="C88" i="31"/>
  <c r="D88" i="31"/>
  <c r="C89" i="31"/>
  <c r="D89" i="31"/>
  <c r="C90" i="31"/>
  <c r="D90" i="31"/>
  <c r="C91" i="31"/>
  <c r="D91" i="31"/>
  <c r="C92" i="31"/>
  <c r="D92" i="31"/>
  <c r="C93" i="31"/>
  <c r="D93" i="31"/>
  <c r="C94" i="31"/>
  <c r="D94" i="31"/>
  <c r="C95" i="31"/>
  <c r="D95" i="31"/>
  <c r="C96" i="31"/>
  <c r="D96" i="31"/>
  <c r="C97" i="31"/>
  <c r="D97" i="31"/>
  <c r="C98" i="31"/>
  <c r="D98" i="31"/>
  <c r="C99" i="31"/>
  <c r="D99" i="31"/>
  <c r="C100" i="31"/>
  <c r="D100" i="31"/>
  <c r="C101" i="31"/>
  <c r="D101" i="31"/>
  <c r="C102" i="31"/>
  <c r="D102" i="31"/>
  <c r="C103" i="31"/>
  <c r="D103" i="31"/>
  <c r="C104" i="31"/>
  <c r="D104" i="31"/>
  <c r="C105" i="31"/>
  <c r="D105" i="31"/>
  <c r="C106" i="31"/>
  <c r="D106" i="31"/>
  <c r="C107" i="31"/>
  <c r="D107" i="31"/>
  <c r="C108" i="31"/>
  <c r="D108" i="31"/>
  <c r="C109" i="31"/>
  <c r="D109" i="31"/>
  <c r="C110" i="31"/>
  <c r="D110" i="31"/>
  <c r="C111" i="31"/>
  <c r="D111" i="31"/>
  <c r="C112" i="31"/>
  <c r="D112" i="31"/>
  <c r="D63" i="31"/>
  <c r="C63" i="31"/>
  <c r="C13" i="31"/>
  <c r="C6" i="46"/>
  <c r="X7" i="37" l="1"/>
  <c r="M7" i="37"/>
  <c r="J7" i="37"/>
  <c r="E7" i="37"/>
  <c r="AF354" i="49" l="1"/>
  <c r="AB354" i="49"/>
  <c r="AF353" i="49"/>
  <c r="AB353" i="49"/>
  <c r="AF352" i="49"/>
  <c r="AB352" i="49"/>
  <c r="AF351" i="49"/>
  <c r="AB351" i="49"/>
  <c r="AF350" i="49"/>
  <c r="AB350" i="49"/>
  <c r="AB349" i="49"/>
  <c r="AF348" i="49"/>
  <c r="AB348" i="49"/>
  <c r="AF347" i="49"/>
  <c r="AB347" i="49"/>
  <c r="AF346" i="49"/>
  <c r="AB346" i="49"/>
  <c r="AF345" i="49"/>
  <c r="AB345" i="49"/>
  <c r="AF344" i="49"/>
  <c r="AB344" i="49"/>
  <c r="AF343" i="49"/>
  <c r="AB343" i="49"/>
  <c r="AF342" i="49"/>
  <c r="AB342" i="49"/>
  <c r="AF341" i="49"/>
  <c r="AB341" i="49"/>
  <c r="AF340" i="49"/>
  <c r="AB340" i="49"/>
  <c r="AF339" i="49"/>
  <c r="AB339" i="49"/>
  <c r="AF338" i="49"/>
  <c r="AB338" i="49"/>
  <c r="AF337" i="49"/>
  <c r="AB337" i="49"/>
  <c r="AF336" i="49"/>
  <c r="AB336" i="49"/>
  <c r="AF335" i="49"/>
  <c r="AB335" i="49"/>
  <c r="AF334" i="49"/>
  <c r="AB334" i="49"/>
  <c r="AF333" i="49"/>
  <c r="AB333" i="49"/>
  <c r="AF332" i="49"/>
  <c r="AB332" i="49"/>
  <c r="AF331" i="49"/>
  <c r="AB331" i="49"/>
  <c r="AF324" i="49"/>
  <c r="AB324" i="49"/>
  <c r="AF323" i="49"/>
  <c r="AB323" i="49"/>
  <c r="AF322" i="49"/>
  <c r="AB322" i="49"/>
  <c r="AF321" i="49"/>
  <c r="AB321" i="49"/>
  <c r="AF320" i="49"/>
  <c r="AB320" i="49"/>
  <c r="AF319" i="49"/>
  <c r="AB319" i="49"/>
  <c r="AF318" i="49"/>
  <c r="AB318" i="49"/>
  <c r="AF317" i="49"/>
  <c r="AB317" i="49"/>
  <c r="AF316" i="49"/>
  <c r="AB316" i="49"/>
  <c r="AF315" i="49"/>
  <c r="AB315" i="49"/>
  <c r="AF314" i="49"/>
  <c r="AB314" i="49"/>
  <c r="AF313" i="49"/>
  <c r="AB313" i="49"/>
  <c r="AF312" i="49"/>
  <c r="AB312" i="49"/>
  <c r="AF311" i="49"/>
  <c r="AB311" i="49"/>
  <c r="AF310" i="49"/>
  <c r="AB310" i="49"/>
  <c r="AF309" i="49"/>
  <c r="AB309" i="49"/>
  <c r="AF308" i="49"/>
  <c r="AB308" i="49"/>
  <c r="AF307" i="49"/>
  <c r="AB307" i="49"/>
  <c r="AF306" i="49"/>
  <c r="AB306" i="49"/>
  <c r="AF305" i="49"/>
  <c r="AB305" i="49"/>
  <c r="AF304" i="49"/>
  <c r="AB304" i="49"/>
  <c r="AF303" i="49"/>
  <c r="AB303" i="49"/>
  <c r="AF302" i="49"/>
  <c r="AB302" i="49"/>
  <c r="AF301" i="49"/>
  <c r="AB301" i="49"/>
  <c r="AF300" i="49"/>
  <c r="AB300" i="49"/>
  <c r="AF299" i="49"/>
  <c r="AB299" i="49"/>
  <c r="AF298" i="49"/>
  <c r="AB298" i="49"/>
  <c r="AF297" i="49"/>
  <c r="AB297" i="49"/>
  <c r="AF296" i="49"/>
  <c r="AB296" i="49"/>
  <c r="AF295" i="49"/>
  <c r="AB295" i="49"/>
  <c r="AF294" i="49"/>
  <c r="AB294" i="49"/>
  <c r="AF293" i="49"/>
  <c r="AB293" i="49"/>
  <c r="AF292" i="49"/>
  <c r="AB292" i="49"/>
  <c r="AF291" i="49"/>
  <c r="AB291" i="49"/>
  <c r="AF290" i="49"/>
  <c r="AB290" i="49"/>
  <c r="AF289" i="49"/>
  <c r="AB289" i="49"/>
  <c r="AF288" i="49"/>
  <c r="AB288" i="49"/>
  <c r="AF287" i="49"/>
  <c r="AB287" i="49"/>
  <c r="AF286" i="49"/>
  <c r="AB286" i="49"/>
  <c r="AF285" i="49"/>
  <c r="AB285" i="49"/>
  <c r="AF284" i="49"/>
  <c r="AB284" i="49"/>
  <c r="AF283" i="49"/>
  <c r="AB283" i="49"/>
  <c r="AF282" i="49"/>
  <c r="AB282" i="49"/>
  <c r="AF281" i="49"/>
  <c r="AB281" i="49"/>
  <c r="AF280" i="49"/>
  <c r="AB280" i="49"/>
  <c r="AF279" i="49"/>
  <c r="AB279" i="49"/>
  <c r="AF278" i="49"/>
  <c r="AB278" i="49"/>
  <c r="AF277" i="49"/>
  <c r="AB277" i="49"/>
  <c r="AF270" i="49"/>
  <c r="AB270" i="49"/>
  <c r="AF269" i="49"/>
  <c r="AB269" i="49"/>
  <c r="AF268" i="49"/>
  <c r="AB268" i="49"/>
  <c r="AF267" i="49"/>
  <c r="AB267" i="49"/>
  <c r="AF266" i="49"/>
  <c r="AB266" i="49"/>
  <c r="AF265" i="49"/>
  <c r="AB265" i="49"/>
  <c r="AF264" i="49"/>
  <c r="AB264" i="49"/>
  <c r="AF263" i="49"/>
  <c r="AB263" i="49"/>
  <c r="AF262" i="49"/>
  <c r="AB262" i="49"/>
  <c r="AF261" i="49"/>
  <c r="AB261" i="49"/>
  <c r="AF260" i="49"/>
  <c r="AB260" i="49"/>
  <c r="AF259" i="49"/>
  <c r="AB259" i="49"/>
  <c r="AF258" i="49"/>
  <c r="AB258" i="49"/>
  <c r="AF257" i="49"/>
  <c r="AB257" i="49"/>
  <c r="AF256" i="49"/>
  <c r="AB256" i="49"/>
  <c r="AF255" i="49"/>
  <c r="AB255" i="49"/>
  <c r="AF254" i="49"/>
  <c r="AB254" i="49"/>
  <c r="AF253" i="49"/>
  <c r="AB253" i="49"/>
  <c r="AF252" i="49"/>
  <c r="AB252" i="49"/>
  <c r="AF251" i="49"/>
  <c r="AB251" i="49"/>
  <c r="AF250" i="49"/>
  <c r="AB250" i="49"/>
  <c r="AF249" i="49"/>
  <c r="AB249" i="49"/>
  <c r="AF248" i="49"/>
  <c r="AB248" i="49"/>
  <c r="AF247" i="49"/>
  <c r="AB247" i="49"/>
  <c r="AF246" i="49"/>
  <c r="AB246" i="49"/>
  <c r="AF245" i="49"/>
  <c r="AB245" i="49"/>
  <c r="AF244" i="49"/>
  <c r="AB244" i="49"/>
  <c r="AF243" i="49"/>
  <c r="AB243" i="49"/>
  <c r="AF242" i="49"/>
  <c r="AB242" i="49"/>
  <c r="AF241" i="49"/>
  <c r="AB241" i="49"/>
  <c r="AF240" i="49"/>
  <c r="AB240" i="49"/>
  <c r="AF239" i="49"/>
  <c r="AB239" i="49"/>
  <c r="AF238" i="49"/>
  <c r="AB238" i="49"/>
  <c r="AF237" i="49"/>
  <c r="AB237" i="49"/>
  <c r="AF236" i="49"/>
  <c r="AB236" i="49"/>
  <c r="AF235" i="49"/>
  <c r="AB235" i="49"/>
  <c r="AF234" i="49"/>
  <c r="AB234" i="49"/>
  <c r="AF233" i="49"/>
  <c r="AB233" i="49"/>
  <c r="AF232" i="49"/>
  <c r="AB232" i="49"/>
  <c r="AF231" i="49"/>
  <c r="AB231" i="49"/>
  <c r="AF230" i="49"/>
  <c r="AB230" i="49"/>
  <c r="AF229" i="49"/>
  <c r="AB229" i="49"/>
  <c r="AF228" i="49"/>
  <c r="AB228" i="49"/>
  <c r="AF227" i="49"/>
  <c r="AB227" i="49"/>
  <c r="AF226" i="49"/>
  <c r="AB226" i="49"/>
  <c r="AF225" i="49"/>
  <c r="AB225" i="49"/>
  <c r="AF224" i="49"/>
  <c r="AB224" i="49"/>
  <c r="AF223" i="49"/>
  <c r="AB223" i="49"/>
  <c r="AF216" i="49"/>
  <c r="AB216" i="49"/>
  <c r="AF215" i="49"/>
  <c r="AB215" i="49"/>
  <c r="AF214" i="49"/>
  <c r="AB214" i="49"/>
  <c r="AF213" i="49"/>
  <c r="AB213" i="49"/>
  <c r="AF212" i="49"/>
  <c r="AB212" i="49"/>
  <c r="AF211" i="49"/>
  <c r="AB211" i="49"/>
  <c r="AF210" i="49"/>
  <c r="AB210" i="49"/>
  <c r="AF209" i="49"/>
  <c r="AB209" i="49"/>
  <c r="AF208" i="49"/>
  <c r="AB208" i="49"/>
  <c r="AF207" i="49"/>
  <c r="AB207" i="49"/>
  <c r="AF206" i="49"/>
  <c r="AB206" i="49"/>
  <c r="AF205" i="49"/>
  <c r="AB205" i="49"/>
  <c r="AF204" i="49"/>
  <c r="AB204" i="49"/>
  <c r="AF203" i="49"/>
  <c r="AB203" i="49"/>
  <c r="AF202" i="49"/>
  <c r="AB202" i="49"/>
  <c r="AF201" i="49"/>
  <c r="AB201" i="49"/>
  <c r="AF200" i="49"/>
  <c r="AB200" i="49"/>
  <c r="AF199" i="49"/>
  <c r="AB199" i="49"/>
  <c r="AF198" i="49"/>
  <c r="AB198" i="49"/>
  <c r="AF197" i="49"/>
  <c r="AB197" i="49"/>
  <c r="AF196" i="49"/>
  <c r="AB196" i="49"/>
  <c r="AF195" i="49"/>
  <c r="AB195" i="49"/>
  <c r="AF194" i="49"/>
  <c r="AB194" i="49"/>
  <c r="AF193" i="49"/>
  <c r="AB193" i="49"/>
  <c r="AF192" i="49"/>
  <c r="AB192" i="49"/>
  <c r="AF191" i="49"/>
  <c r="AB191" i="49"/>
  <c r="AF190" i="49"/>
  <c r="AB190" i="49"/>
  <c r="AF189" i="49"/>
  <c r="AB189" i="49"/>
  <c r="AF188" i="49"/>
  <c r="AB188" i="49"/>
  <c r="AF187" i="49"/>
  <c r="AB187" i="49"/>
  <c r="AF186" i="49"/>
  <c r="AB186" i="49"/>
  <c r="AF185" i="49"/>
  <c r="AB185" i="49"/>
  <c r="AF184" i="49"/>
  <c r="AB184" i="49"/>
  <c r="AF183" i="49"/>
  <c r="AB183" i="49"/>
  <c r="AF182" i="49"/>
  <c r="AB182" i="49"/>
  <c r="AF181" i="49"/>
  <c r="AB181" i="49"/>
  <c r="AF180" i="49"/>
  <c r="AB180" i="49"/>
  <c r="AF179" i="49"/>
  <c r="AB179" i="49"/>
  <c r="AF178" i="49"/>
  <c r="AB178" i="49"/>
  <c r="AF177" i="49"/>
  <c r="AB177" i="49"/>
  <c r="AF176" i="49"/>
  <c r="AB176" i="49"/>
  <c r="AF175" i="49"/>
  <c r="AB175" i="49"/>
  <c r="AF174" i="49"/>
  <c r="AB174" i="49"/>
  <c r="AF173" i="49"/>
  <c r="AB173" i="49"/>
  <c r="AF172" i="49"/>
  <c r="AB172" i="49"/>
  <c r="AF171" i="49"/>
  <c r="AB171" i="49"/>
  <c r="AF170" i="49"/>
  <c r="AB170" i="49"/>
  <c r="AF169" i="49"/>
  <c r="AB169" i="49"/>
  <c r="AF162" i="49"/>
  <c r="AB162" i="49"/>
  <c r="AF161" i="49"/>
  <c r="AB161" i="49"/>
  <c r="AF160" i="49"/>
  <c r="AB160" i="49"/>
  <c r="AF159" i="49"/>
  <c r="AB159" i="49"/>
  <c r="AF158" i="49"/>
  <c r="AB158" i="49"/>
  <c r="AF157" i="49"/>
  <c r="AB157" i="49"/>
  <c r="AF156" i="49"/>
  <c r="AB156" i="49"/>
  <c r="AF155" i="49"/>
  <c r="AB155" i="49"/>
  <c r="AF154" i="49"/>
  <c r="AB154" i="49"/>
  <c r="AF153" i="49"/>
  <c r="AB153" i="49"/>
  <c r="AF152" i="49"/>
  <c r="AB152" i="49"/>
  <c r="AF151" i="49"/>
  <c r="AB151" i="49"/>
  <c r="AF150" i="49"/>
  <c r="AB150" i="49"/>
  <c r="AF149" i="49"/>
  <c r="AB149" i="49"/>
  <c r="AF148" i="49"/>
  <c r="AB148" i="49"/>
  <c r="AF147" i="49"/>
  <c r="AB147" i="49"/>
  <c r="AF146" i="49"/>
  <c r="AB146" i="49"/>
  <c r="AF145" i="49"/>
  <c r="AB145" i="49"/>
  <c r="AF144" i="49"/>
  <c r="AB144" i="49"/>
  <c r="AF143" i="49"/>
  <c r="AB143" i="49"/>
  <c r="AF142" i="49"/>
  <c r="AB142" i="49"/>
  <c r="AF141" i="49"/>
  <c r="AB141" i="49"/>
  <c r="AF140" i="49"/>
  <c r="AB140" i="49"/>
  <c r="AF139" i="49"/>
  <c r="AB139" i="49"/>
  <c r="AF138" i="49"/>
  <c r="AB138" i="49"/>
  <c r="AF137" i="49"/>
  <c r="AB137" i="49"/>
  <c r="AF136" i="49"/>
  <c r="AB136" i="49"/>
  <c r="AF135" i="49"/>
  <c r="AB135" i="49"/>
  <c r="AF134" i="49"/>
  <c r="AB134" i="49"/>
  <c r="AF133" i="49"/>
  <c r="AB133" i="49"/>
  <c r="AF132" i="49"/>
  <c r="AB132" i="49"/>
  <c r="AF131" i="49"/>
  <c r="AB131" i="49"/>
  <c r="AF130" i="49"/>
  <c r="AB130" i="49"/>
  <c r="AF129" i="49"/>
  <c r="AB129" i="49"/>
  <c r="AF128" i="49"/>
  <c r="AB128" i="49"/>
  <c r="AF127" i="49"/>
  <c r="AB127" i="49"/>
  <c r="AF126" i="49"/>
  <c r="AB126" i="49"/>
  <c r="AF125" i="49"/>
  <c r="AB125" i="49"/>
  <c r="AF124" i="49"/>
  <c r="AB124" i="49"/>
  <c r="AF123" i="49"/>
  <c r="AB123" i="49"/>
  <c r="AF122" i="49"/>
  <c r="AB122" i="49"/>
  <c r="AF121" i="49"/>
  <c r="AB121" i="49"/>
  <c r="AF120" i="49"/>
  <c r="AB120" i="49"/>
  <c r="AF119" i="49"/>
  <c r="AB119" i="49"/>
  <c r="AF118" i="49"/>
  <c r="AB118" i="49"/>
  <c r="AF117" i="49"/>
  <c r="AB117" i="49"/>
  <c r="AF116" i="49"/>
  <c r="AB116" i="49"/>
  <c r="AF115" i="49"/>
  <c r="AB115" i="49"/>
  <c r="AF109" i="49"/>
  <c r="AB109" i="49"/>
  <c r="AF108" i="49"/>
  <c r="AB108" i="49"/>
  <c r="AF107" i="49"/>
  <c r="AB107" i="49"/>
  <c r="AF106" i="49"/>
  <c r="AB106" i="49"/>
  <c r="AF105" i="49"/>
  <c r="AB105" i="49"/>
  <c r="AF104" i="49"/>
  <c r="AB104" i="49"/>
  <c r="AF103" i="49"/>
  <c r="AB103" i="49"/>
  <c r="AF102" i="49"/>
  <c r="AB102" i="49"/>
  <c r="AF101" i="49"/>
  <c r="AB101" i="49"/>
  <c r="AF100" i="49"/>
  <c r="AB100" i="49"/>
  <c r="AF99" i="49"/>
  <c r="AB99" i="49"/>
  <c r="AF98" i="49"/>
  <c r="AB98" i="49"/>
  <c r="AF97" i="49"/>
  <c r="AB97" i="49"/>
  <c r="AF96" i="49"/>
  <c r="AB96" i="49"/>
  <c r="AF95" i="49"/>
  <c r="AB95" i="49"/>
  <c r="AF94" i="49"/>
  <c r="AB94" i="49"/>
  <c r="AF93" i="49"/>
  <c r="AB93" i="49"/>
  <c r="AF92" i="49"/>
  <c r="AB92" i="49"/>
  <c r="AF91" i="49"/>
  <c r="AB91" i="49"/>
  <c r="AF90" i="49"/>
  <c r="AB90" i="49"/>
  <c r="AF89" i="49"/>
  <c r="AB89" i="49"/>
  <c r="AF88" i="49"/>
  <c r="AB88" i="49"/>
  <c r="AF87" i="49"/>
  <c r="AB87" i="49"/>
  <c r="AF86" i="49"/>
  <c r="AB86" i="49"/>
  <c r="AF85" i="49"/>
  <c r="AB85" i="49"/>
  <c r="AF84" i="49"/>
  <c r="AB84" i="49"/>
  <c r="AF83" i="49"/>
  <c r="AB83" i="49"/>
  <c r="AF82" i="49"/>
  <c r="AB82" i="49"/>
  <c r="AF81" i="49"/>
  <c r="AB81" i="49"/>
  <c r="AF80" i="49"/>
  <c r="AB80" i="49"/>
  <c r="AF79" i="49"/>
  <c r="AB79" i="49"/>
  <c r="AF78" i="49"/>
  <c r="AB78" i="49"/>
  <c r="AF77" i="49"/>
  <c r="AB77" i="49"/>
  <c r="AF76" i="49"/>
  <c r="AB76" i="49"/>
  <c r="AF75" i="49"/>
  <c r="AB75" i="49"/>
  <c r="AF74" i="49"/>
  <c r="AB74" i="49"/>
  <c r="AF73" i="49"/>
  <c r="AB73" i="49"/>
  <c r="AF72" i="49"/>
  <c r="AB72" i="49"/>
  <c r="AF71" i="49"/>
  <c r="AB71" i="49"/>
  <c r="AF70" i="49"/>
  <c r="AB70" i="49"/>
  <c r="AF69" i="49"/>
  <c r="AB69" i="49"/>
  <c r="AF68" i="49"/>
  <c r="AB68" i="49"/>
  <c r="AF67" i="49"/>
  <c r="AB67" i="49"/>
  <c r="AF66" i="49"/>
  <c r="AB66" i="49"/>
  <c r="AF65" i="49"/>
  <c r="AB65" i="49"/>
  <c r="AF64" i="49"/>
  <c r="AB64" i="49"/>
  <c r="AF63" i="49"/>
  <c r="AB63" i="49"/>
  <c r="AF62" i="49"/>
  <c r="AB62" i="49"/>
  <c r="AF56" i="49"/>
  <c r="AB56" i="49"/>
  <c r="AF55" i="49"/>
  <c r="AB55" i="49"/>
  <c r="AF54" i="49"/>
  <c r="AB54" i="49"/>
  <c r="AF53" i="49"/>
  <c r="AB53" i="49"/>
  <c r="AF52" i="49"/>
  <c r="AB52" i="49"/>
  <c r="AF51" i="49"/>
  <c r="AB51" i="49"/>
  <c r="AF50" i="49"/>
  <c r="AB50" i="49"/>
  <c r="AF49" i="49"/>
  <c r="AB49" i="49"/>
  <c r="AF48" i="49"/>
  <c r="AB48" i="49"/>
  <c r="AF47" i="49"/>
  <c r="AB47" i="49"/>
  <c r="AF46" i="49"/>
  <c r="AB46" i="49"/>
  <c r="AF45" i="49"/>
  <c r="AB45" i="49"/>
  <c r="AF44" i="49"/>
  <c r="AB44" i="49"/>
  <c r="AF43" i="49"/>
  <c r="AB43" i="49"/>
  <c r="AF42" i="49"/>
  <c r="AB42" i="49"/>
  <c r="AF41" i="49"/>
  <c r="AB41" i="49"/>
  <c r="AF40" i="49"/>
  <c r="AB40" i="49"/>
  <c r="AF39" i="49"/>
  <c r="AB39" i="49"/>
  <c r="AF38" i="49"/>
  <c r="AB38" i="49"/>
  <c r="AF37" i="49"/>
  <c r="AB37" i="49"/>
  <c r="AF36" i="49"/>
  <c r="AB36" i="49"/>
  <c r="AF35" i="49"/>
  <c r="AB35" i="49"/>
  <c r="AF34" i="49"/>
  <c r="AB34" i="49"/>
  <c r="AF33" i="49"/>
  <c r="AB33" i="49"/>
  <c r="AF32" i="49"/>
  <c r="AB32" i="49"/>
  <c r="AF31" i="49"/>
  <c r="AB31" i="49"/>
  <c r="AF30" i="49"/>
  <c r="AB30" i="49"/>
  <c r="AF29" i="49"/>
  <c r="AB29" i="49"/>
  <c r="AF28" i="49"/>
  <c r="AF27" i="49"/>
  <c r="AB27" i="49"/>
  <c r="AB28" i="49"/>
  <c r="AF26" i="49" l="1"/>
  <c r="K16" i="49" s="1"/>
  <c r="AB26" i="49"/>
  <c r="AF25" i="49"/>
  <c r="AB25" i="49"/>
  <c r="AF24" i="49"/>
  <c r="K14" i="49" s="1"/>
  <c r="AB24" i="49"/>
  <c r="AF23" i="49"/>
  <c r="K13" i="49" s="1"/>
  <c r="U13" i="49" s="1"/>
  <c r="AB23" i="49"/>
  <c r="AF22" i="49"/>
  <c r="K12" i="49" s="1"/>
  <c r="AB22" i="49"/>
  <c r="AF21" i="49"/>
  <c r="AB21" i="49"/>
  <c r="B21" i="29"/>
  <c r="B6" i="49"/>
  <c r="Y2" i="49"/>
  <c r="B68" i="19"/>
  <c r="C68" i="19"/>
  <c r="B69" i="19"/>
  <c r="C69" i="19"/>
  <c r="B70" i="19"/>
  <c r="C70" i="19"/>
  <c r="B71" i="19"/>
  <c r="C71" i="19"/>
  <c r="B72" i="19"/>
  <c r="C72" i="19"/>
  <c r="B73" i="19"/>
  <c r="C73" i="19"/>
  <c r="B74" i="19"/>
  <c r="C74" i="19"/>
  <c r="B75" i="19"/>
  <c r="C75" i="19"/>
  <c r="B76" i="19"/>
  <c r="C76" i="19"/>
  <c r="B77" i="19"/>
  <c r="C77" i="19"/>
  <c r="B78" i="19"/>
  <c r="C78" i="19"/>
  <c r="B79" i="19"/>
  <c r="C79" i="19"/>
  <c r="B80" i="19"/>
  <c r="C80" i="19"/>
  <c r="B81" i="19"/>
  <c r="C81" i="19"/>
  <c r="B82" i="19"/>
  <c r="C82" i="19"/>
  <c r="B83" i="19"/>
  <c r="C83" i="19"/>
  <c r="B84" i="19"/>
  <c r="C84" i="19"/>
  <c r="B85" i="19"/>
  <c r="C85" i="19"/>
  <c r="B86" i="19"/>
  <c r="C86" i="19"/>
  <c r="B87" i="19"/>
  <c r="C87" i="19"/>
  <c r="B88" i="19"/>
  <c r="C88" i="19"/>
  <c r="B89" i="19"/>
  <c r="C89" i="19"/>
  <c r="B90" i="19"/>
  <c r="C90" i="19"/>
  <c r="B91" i="19"/>
  <c r="C91" i="19"/>
  <c r="B92" i="19"/>
  <c r="C92" i="19"/>
  <c r="B93" i="19"/>
  <c r="C93" i="19"/>
  <c r="B94" i="19"/>
  <c r="C94" i="19"/>
  <c r="B95" i="19"/>
  <c r="C95" i="19"/>
  <c r="B96" i="19"/>
  <c r="C96" i="19"/>
  <c r="B97" i="19"/>
  <c r="C97" i="19"/>
  <c r="B98" i="19"/>
  <c r="C98" i="19"/>
  <c r="B99" i="19"/>
  <c r="C99" i="19"/>
  <c r="B100" i="19"/>
  <c r="C100" i="19"/>
  <c r="B101" i="19"/>
  <c r="C101" i="19"/>
  <c r="B102" i="19"/>
  <c r="C102" i="19"/>
  <c r="B103" i="19"/>
  <c r="C103" i="19"/>
  <c r="B104" i="19"/>
  <c r="C104" i="19"/>
  <c r="B105" i="19"/>
  <c r="C105" i="19"/>
  <c r="B106" i="19"/>
  <c r="C106" i="19"/>
  <c r="B107" i="19"/>
  <c r="C107" i="19"/>
  <c r="B108" i="19"/>
  <c r="C108" i="19"/>
  <c r="B109" i="19"/>
  <c r="C109" i="19"/>
  <c r="B110" i="19"/>
  <c r="C110" i="19"/>
  <c r="B111" i="19"/>
  <c r="C111" i="19"/>
  <c r="B112" i="19"/>
  <c r="C112" i="19"/>
  <c r="B113" i="19"/>
  <c r="C113" i="19"/>
  <c r="B114" i="19"/>
  <c r="C114" i="19"/>
  <c r="B115" i="19"/>
  <c r="C115" i="19"/>
  <c r="B116" i="19"/>
  <c r="C116" i="19"/>
  <c r="B67" i="19"/>
  <c r="C67" i="19"/>
  <c r="K11" i="49" l="1"/>
  <c r="U11" i="49" s="1"/>
  <c r="K15" i="49"/>
  <c r="U15" i="49" s="1"/>
  <c r="U12" i="49"/>
  <c r="U14" i="49"/>
  <c r="U16" i="49"/>
  <c r="C18" i="19" l="1"/>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17" i="19"/>
  <c r="B18" i="19" l="1"/>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AB83" i="45" l="1"/>
  <c r="O83" i="45"/>
  <c r="M83" i="45"/>
  <c r="AB81" i="45"/>
  <c r="O81" i="45"/>
  <c r="M81" i="45"/>
  <c r="AB79" i="45"/>
  <c r="O79" i="45"/>
  <c r="M79" i="45"/>
  <c r="AB77" i="45"/>
  <c r="O77" i="45"/>
  <c r="M77" i="45"/>
  <c r="AB75" i="45"/>
  <c r="O75" i="45"/>
  <c r="M75" i="45"/>
  <c r="AB73" i="45"/>
  <c r="O73" i="45"/>
  <c r="M73" i="45"/>
  <c r="AB71" i="45"/>
  <c r="O71" i="45"/>
  <c r="M71" i="45"/>
  <c r="AB69" i="45"/>
  <c r="O69" i="45"/>
  <c r="M69" i="45"/>
  <c r="AB67" i="45"/>
  <c r="O67" i="45"/>
  <c r="M67" i="45"/>
  <c r="AB65" i="45"/>
  <c r="O65" i="45"/>
  <c r="M65" i="45"/>
  <c r="AB63" i="45"/>
  <c r="O63" i="45"/>
  <c r="M63" i="45"/>
  <c r="AB61" i="45"/>
  <c r="O61" i="45"/>
  <c r="M61" i="45"/>
  <c r="AB59" i="45"/>
  <c r="O59" i="45"/>
  <c r="M59" i="45"/>
  <c r="AB57" i="45"/>
  <c r="O57" i="45"/>
  <c r="M57" i="45"/>
  <c r="AB55" i="45"/>
  <c r="O55" i="45"/>
  <c r="M55" i="45"/>
  <c r="AB53" i="45"/>
  <c r="O53" i="45"/>
  <c r="M53" i="45"/>
  <c r="AB51" i="45"/>
  <c r="O51" i="45"/>
  <c r="M51" i="45"/>
  <c r="AB49" i="45"/>
  <c r="O49" i="45"/>
  <c r="M49" i="45"/>
  <c r="AB47" i="45"/>
  <c r="O47" i="45"/>
  <c r="M47" i="45"/>
  <c r="AB45" i="45"/>
  <c r="O45" i="45"/>
  <c r="M45" i="45"/>
  <c r="AB43" i="45"/>
  <c r="O43" i="45"/>
  <c r="M43" i="45"/>
  <c r="AB41" i="45"/>
  <c r="O41" i="45"/>
  <c r="M41" i="45"/>
  <c r="AB39" i="45"/>
  <c r="O39" i="45"/>
  <c r="M39" i="45"/>
  <c r="AB37" i="45"/>
  <c r="O37" i="45"/>
  <c r="M37" i="45"/>
  <c r="AB35" i="45"/>
  <c r="O35" i="45"/>
  <c r="M35" i="45"/>
  <c r="AB33" i="45"/>
  <c r="O33" i="45"/>
  <c r="M33" i="45"/>
  <c r="AB31" i="45"/>
  <c r="O31" i="45"/>
  <c r="M31" i="45"/>
  <c r="AB29" i="45"/>
  <c r="O29" i="45"/>
  <c r="M29" i="45"/>
  <c r="AB27" i="45"/>
  <c r="O27" i="45"/>
  <c r="M27" i="45"/>
  <c r="AB25" i="45"/>
  <c r="O25" i="45"/>
  <c r="M25" i="45"/>
  <c r="AB23" i="45"/>
  <c r="O23" i="45"/>
  <c r="M23" i="45"/>
  <c r="AB21" i="45"/>
  <c r="O21" i="45"/>
  <c r="M21" i="45"/>
  <c r="AB19" i="45"/>
  <c r="O19" i="45"/>
  <c r="M19" i="45"/>
  <c r="AB17" i="45"/>
  <c r="O17" i="45"/>
  <c r="M17" i="45"/>
  <c r="AB15" i="45"/>
  <c r="O15" i="45"/>
  <c r="M15" i="45"/>
  <c r="AB13" i="45"/>
  <c r="O13" i="45"/>
  <c r="M13" i="45"/>
  <c r="AB11" i="45"/>
  <c r="O11" i="45"/>
  <c r="M11" i="45"/>
  <c r="AB9" i="45"/>
  <c r="O9" i="45"/>
  <c r="M9" i="45"/>
  <c r="E84" i="45"/>
  <c r="E83" i="45"/>
  <c r="E82" i="45"/>
  <c r="E81" i="45"/>
  <c r="E80" i="45"/>
  <c r="E79" i="45"/>
  <c r="E78" i="45"/>
  <c r="E77" i="45"/>
  <c r="E76" i="45"/>
  <c r="E75" i="45"/>
  <c r="E74" i="45"/>
  <c r="E73" i="45"/>
  <c r="E72" i="45"/>
  <c r="E71" i="45"/>
  <c r="E70" i="45"/>
  <c r="E69" i="45"/>
  <c r="E68" i="45"/>
  <c r="E67" i="45"/>
  <c r="E66" i="45"/>
  <c r="E65" i="45"/>
  <c r="E64" i="45"/>
  <c r="E63" i="45"/>
  <c r="E62" i="45"/>
  <c r="E61" i="45"/>
  <c r="E60" i="45"/>
  <c r="E59" i="45"/>
  <c r="E58" i="45"/>
  <c r="E57" i="45"/>
  <c r="E56" i="45"/>
  <c r="E55" i="45"/>
  <c r="E54" i="45"/>
  <c r="E53" i="45"/>
  <c r="E52" i="45"/>
  <c r="E51" i="45"/>
  <c r="E50" i="45"/>
  <c r="E49" i="45"/>
  <c r="E48" i="45"/>
  <c r="E47" i="45"/>
  <c r="E46" i="45"/>
  <c r="E45" i="45"/>
  <c r="E44" i="45"/>
  <c r="E43" i="45"/>
  <c r="E42" i="45"/>
  <c r="E41" i="45"/>
  <c r="E40" i="45"/>
  <c r="E39" i="45"/>
  <c r="E38" i="45"/>
  <c r="E37" i="45"/>
  <c r="E36" i="45"/>
  <c r="E35" i="45"/>
  <c r="E34" i="45"/>
  <c r="E33" i="45"/>
  <c r="E32" i="45"/>
  <c r="E31" i="45"/>
  <c r="E30" i="45"/>
  <c r="E29" i="45"/>
  <c r="E28" i="45"/>
  <c r="E27" i="45"/>
  <c r="E26" i="45"/>
  <c r="E25" i="45"/>
  <c r="E24" i="45"/>
  <c r="E23" i="45"/>
  <c r="E22" i="45"/>
  <c r="E21" i="45"/>
  <c r="E20" i="45"/>
  <c r="E19" i="45"/>
  <c r="E18" i="45"/>
  <c r="E17" i="45"/>
  <c r="E16" i="45"/>
  <c r="E15" i="45"/>
  <c r="E14" i="45"/>
  <c r="E13" i="45"/>
  <c r="E12" i="45"/>
  <c r="E11" i="45"/>
  <c r="E10" i="45"/>
  <c r="E9" i="45"/>
  <c r="E6" i="46" l="1"/>
  <c r="C53" i="5"/>
  <c r="D6" i="46"/>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H355" i="29" l="1"/>
  <c r="H349" i="29"/>
  <c r="H343" i="29"/>
  <c r="H337" i="29"/>
  <c r="H331" i="29"/>
  <c r="H319" i="29"/>
  <c r="H313" i="29"/>
  <c r="H307" i="29"/>
  <c r="H301" i="29"/>
  <c r="H295" i="29"/>
  <c r="H289" i="29"/>
  <c r="H283" i="29"/>
  <c r="H277" i="29"/>
  <c r="H265" i="29"/>
  <c r="H259" i="29"/>
  <c r="H253" i="29"/>
  <c r="H247" i="29"/>
  <c r="H241" i="29"/>
  <c r="H235" i="29"/>
  <c r="H229" i="29"/>
  <c r="H223" i="29"/>
  <c r="H211" i="29"/>
  <c r="H205" i="29"/>
  <c r="H199" i="29"/>
  <c r="H193" i="29"/>
  <c r="H187" i="29"/>
  <c r="H181" i="29"/>
  <c r="H175" i="29"/>
  <c r="H169" i="29"/>
  <c r="H157" i="29"/>
  <c r="H151" i="29"/>
  <c r="H145" i="29"/>
  <c r="H139" i="29"/>
  <c r="H133" i="29"/>
  <c r="H127" i="29"/>
  <c r="H121" i="29"/>
  <c r="H115" i="29"/>
  <c r="H104" i="29"/>
  <c r="H98" i="29"/>
  <c r="H92" i="29"/>
  <c r="H86" i="29"/>
  <c r="H80" i="29"/>
  <c r="H74" i="29"/>
  <c r="H68" i="29"/>
  <c r="H62" i="29"/>
  <c r="H51" i="29"/>
  <c r="H45" i="29"/>
  <c r="H39" i="29"/>
  <c r="H33" i="29"/>
  <c r="H27" i="29"/>
  <c r="H21" i="29"/>
  <c r="F355" i="29"/>
  <c r="F349" i="29"/>
  <c r="F343" i="29"/>
  <c r="F337" i="29"/>
  <c r="F331" i="29"/>
  <c r="F319" i="29"/>
  <c r="F313" i="29"/>
  <c r="F307" i="29"/>
  <c r="F301" i="29"/>
  <c r="F295" i="29"/>
  <c r="F289" i="29"/>
  <c r="F283" i="29"/>
  <c r="F277" i="29"/>
  <c r="F265" i="29"/>
  <c r="F259" i="29"/>
  <c r="F253" i="29"/>
  <c r="F247" i="29"/>
  <c r="F241" i="29"/>
  <c r="F235" i="29"/>
  <c r="F229" i="29"/>
  <c r="F223" i="29"/>
  <c r="F211" i="29"/>
  <c r="F205" i="29"/>
  <c r="F199" i="29"/>
  <c r="F193" i="29"/>
  <c r="F187" i="29"/>
  <c r="F181" i="29"/>
  <c r="F175" i="29"/>
  <c r="F169" i="29"/>
  <c r="F157" i="29"/>
  <c r="F151" i="29"/>
  <c r="F145" i="29"/>
  <c r="F139" i="29"/>
  <c r="F133" i="29"/>
  <c r="F127" i="29"/>
  <c r="F121" i="29"/>
  <c r="F115" i="29"/>
  <c r="F104" i="29"/>
  <c r="F98" i="29"/>
  <c r="F92" i="29"/>
  <c r="F86" i="29"/>
  <c r="F80" i="29"/>
  <c r="F74" i="29"/>
  <c r="F68" i="29"/>
  <c r="F62" i="29"/>
  <c r="F51" i="29"/>
  <c r="F45" i="29"/>
  <c r="F39" i="29"/>
  <c r="F33" i="29"/>
  <c r="F27" i="29"/>
  <c r="F21" i="29"/>
  <c r="AF360" i="29"/>
  <c r="AF359" i="29"/>
  <c r="AF358" i="29"/>
  <c r="AF357" i="29"/>
  <c r="AF356" i="29"/>
  <c r="AF355" i="29"/>
  <c r="AF354" i="29"/>
  <c r="AF353" i="29"/>
  <c r="AF352" i="29"/>
  <c r="AF351" i="29"/>
  <c r="AF350" i="29"/>
  <c r="AF349" i="29"/>
  <c r="AF348" i="29"/>
  <c r="AF347" i="29"/>
  <c r="AF346" i="29"/>
  <c r="AF345" i="29"/>
  <c r="AF344" i="29"/>
  <c r="AF343" i="29"/>
  <c r="AF342" i="29"/>
  <c r="AF341" i="29"/>
  <c r="AF340" i="29"/>
  <c r="AF339" i="29"/>
  <c r="AF338" i="29"/>
  <c r="AF337" i="29"/>
  <c r="AF336" i="29"/>
  <c r="AF335" i="29"/>
  <c r="AF334" i="29"/>
  <c r="AF333" i="29"/>
  <c r="AF332" i="29"/>
  <c r="AF331" i="29"/>
  <c r="AF324" i="29"/>
  <c r="AF323" i="29"/>
  <c r="AF322" i="29"/>
  <c r="AF321" i="29"/>
  <c r="AF320" i="29"/>
  <c r="AF319" i="29"/>
  <c r="AF318" i="29"/>
  <c r="AF317" i="29"/>
  <c r="AF316" i="29"/>
  <c r="AF315" i="29"/>
  <c r="AF314" i="29"/>
  <c r="AF313" i="29"/>
  <c r="AF312" i="29"/>
  <c r="AF311" i="29"/>
  <c r="AF310" i="29"/>
  <c r="AF309" i="29"/>
  <c r="AF308" i="29"/>
  <c r="AF307" i="29"/>
  <c r="AF306" i="29"/>
  <c r="AF305" i="29"/>
  <c r="AF304" i="29"/>
  <c r="AF303" i="29"/>
  <c r="AF302" i="29"/>
  <c r="AF301" i="29"/>
  <c r="AF300" i="29"/>
  <c r="AF299" i="29"/>
  <c r="AF298" i="29"/>
  <c r="AF297" i="29"/>
  <c r="AF296" i="29"/>
  <c r="AF295" i="29"/>
  <c r="AF294" i="29"/>
  <c r="AF293" i="29"/>
  <c r="AF292" i="29"/>
  <c r="AF291" i="29"/>
  <c r="AF290" i="29"/>
  <c r="AF289" i="29"/>
  <c r="AF288" i="29"/>
  <c r="AF287" i="29"/>
  <c r="AF286" i="29"/>
  <c r="AF285" i="29"/>
  <c r="AF284" i="29"/>
  <c r="AF283" i="29"/>
  <c r="AF282" i="29"/>
  <c r="AF281" i="29"/>
  <c r="AF280" i="29"/>
  <c r="AF279" i="29"/>
  <c r="AF278" i="29"/>
  <c r="AF277" i="29"/>
  <c r="AF270" i="29"/>
  <c r="AF269" i="29"/>
  <c r="AF268" i="29"/>
  <c r="AF267" i="29"/>
  <c r="AF266" i="29"/>
  <c r="AF265" i="29"/>
  <c r="AF264" i="29"/>
  <c r="AF263" i="29"/>
  <c r="AF262" i="29"/>
  <c r="AF261" i="29"/>
  <c r="AF260" i="29"/>
  <c r="AF259" i="29"/>
  <c r="AF258" i="29"/>
  <c r="AF257" i="29"/>
  <c r="AF256" i="29"/>
  <c r="AF255" i="29"/>
  <c r="AF254" i="29"/>
  <c r="AF253" i="29"/>
  <c r="AF252" i="29"/>
  <c r="AF251" i="29"/>
  <c r="AF250" i="29"/>
  <c r="AF249" i="29"/>
  <c r="AF248" i="29"/>
  <c r="AF247" i="29"/>
  <c r="AF246" i="29"/>
  <c r="AF245" i="29"/>
  <c r="AF244" i="29"/>
  <c r="AF243" i="29"/>
  <c r="AF242" i="29"/>
  <c r="AF241" i="29"/>
  <c r="AF240" i="29"/>
  <c r="AF239" i="29"/>
  <c r="AF238" i="29"/>
  <c r="AF237" i="29"/>
  <c r="AF236" i="29"/>
  <c r="AF235" i="29"/>
  <c r="AF234" i="29"/>
  <c r="AF233" i="29"/>
  <c r="AF232" i="29"/>
  <c r="AF231" i="29"/>
  <c r="AF230" i="29"/>
  <c r="AF229" i="29"/>
  <c r="AF228" i="29"/>
  <c r="AF227" i="29"/>
  <c r="AF226" i="29"/>
  <c r="AF225" i="29"/>
  <c r="AF224" i="29"/>
  <c r="AF223" i="29"/>
  <c r="AF216" i="29"/>
  <c r="AF215" i="29"/>
  <c r="AF214" i="29"/>
  <c r="AF213" i="29"/>
  <c r="AF212" i="29"/>
  <c r="AF211" i="29"/>
  <c r="AF210" i="29"/>
  <c r="AF209" i="29"/>
  <c r="AF208" i="29"/>
  <c r="AF207" i="29"/>
  <c r="AF206" i="29"/>
  <c r="AF205" i="29"/>
  <c r="AF204" i="29"/>
  <c r="AF203" i="29"/>
  <c r="AF202" i="29"/>
  <c r="AF201" i="29"/>
  <c r="AF200" i="29"/>
  <c r="AF199" i="29"/>
  <c r="AF198" i="29"/>
  <c r="AF197" i="29"/>
  <c r="AF196" i="29"/>
  <c r="AF195" i="29"/>
  <c r="AF194" i="29"/>
  <c r="AF193" i="29"/>
  <c r="AF192" i="29"/>
  <c r="AF191" i="29"/>
  <c r="AF190" i="29"/>
  <c r="AF189" i="29"/>
  <c r="AF188" i="29"/>
  <c r="AF187" i="29"/>
  <c r="AF186" i="29"/>
  <c r="AF185" i="29"/>
  <c r="AF184" i="29"/>
  <c r="AF183" i="29"/>
  <c r="AF182" i="29"/>
  <c r="AF181" i="29"/>
  <c r="AF180" i="29"/>
  <c r="AF179" i="29"/>
  <c r="AF178" i="29"/>
  <c r="AF177" i="29"/>
  <c r="AF176" i="29"/>
  <c r="AF175" i="29"/>
  <c r="AF174" i="29"/>
  <c r="AF173" i="29"/>
  <c r="AF172" i="29"/>
  <c r="AF171" i="29"/>
  <c r="AF170" i="29"/>
  <c r="AF169" i="29"/>
  <c r="AF162" i="29"/>
  <c r="AF161" i="29"/>
  <c r="AF160" i="29"/>
  <c r="AF159" i="29"/>
  <c r="AF158" i="29"/>
  <c r="AF157" i="29"/>
  <c r="AF156" i="29"/>
  <c r="AF155" i="29"/>
  <c r="AF154" i="29"/>
  <c r="AF153" i="29"/>
  <c r="AF152" i="29"/>
  <c r="AF151" i="29"/>
  <c r="AF150" i="29"/>
  <c r="AF149" i="29"/>
  <c r="AF148" i="29"/>
  <c r="AF147" i="29"/>
  <c r="AF146" i="29"/>
  <c r="AF145" i="29"/>
  <c r="AF144" i="29"/>
  <c r="AF143" i="29"/>
  <c r="AF142" i="29"/>
  <c r="AF141" i="29"/>
  <c r="AF140" i="29"/>
  <c r="AF139" i="29"/>
  <c r="AF138" i="29"/>
  <c r="AF137" i="29"/>
  <c r="AF136" i="29"/>
  <c r="AF135" i="29"/>
  <c r="AF134" i="29"/>
  <c r="AF133" i="29"/>
  <c r="AF132" i="29"/>
  <c r="AF131" i="29"/>
  <c r="AF130" i="29"/>
  <c r="AF129" i="29"/>
  <c r="AF128" i="29"/>
  <c r="AF127" i="29"/>
  <c r="AF126" i="29"/>
  <c r="AF125" i="29"/>
  <c r="AF124" i="29"/>
  <c r="AF123" i="29"/>
  <c r="AF122" i="29"/>
  <c r="AF121" i="29"/>
  <c r="AF120" i="29"/>
  <c r="AF119" i="29"/>
  <c r="AF118" i="29"/>
  <c r="AF117" i="29"/>
  <c r="AF116" i="29"/>
  <c r="AF115" i="29"/>
  <c r="AF109" i="29"/>
  <c r="AF108" i="29"/>
  <c r="AF107" i="29"/>
  <c r="AF106" i="29"/>
  <c r="AF105" i="29"/>
  <c r="AF104" i="29"/>
  <c r="AF103" i="29"/>
  <c r="AF102" i="29"/>
  <c r="AF101" i="29"/>
  <c r="AF100" i="29"/>
  <c r="AF99" i="29"/>
  <c r="AF98" i="29"/>
  <c r="AF97" i="29"/>
  <c r="AF96" i="29"/>
  <c r="AF95" i="29"/>
  <c r="AF94" i="29"/>
  <c r="AF93" i="29"/>
  <c r="AF92" i="29"/>
  <c r="AF91" i="29"/>
  <c r="AF90" i="29"/>
  <c r="AF89" i="29"/>
  <c r="AF88" i="29"/>
  <c r="AF87" i="29"/>
  <c r="AF86" i="29"/>
  <c r="AF85" i="29"/>
  <c r="AF84" i="29"/>
  <c r="AF83" i="29"/>
  <c r="AF82" i="29"/>
  <c r="AF81" i="29"/>
  <c r="AF80" i="29"/>
  <c r="AF79" i="29"/>
  <c r="AF78" i="29"/>
  <c r="AF77" i="29"/>
  <c r="AF76" i="29"/>
  <c r="AF75" i="29"/>
  <c r="AF74" i="29"/>
  <c r="AF73" i="29"/>
  <c r="AF72" i="29"/>
  <c r="AF71" i="29"/>
  <c r="AF70" i="29"/>
  <c r="AF69" i="29"/>
  <c r="AF68" i="29"/>
  <c r="AF67" i="29"/>
  <c r="AF66" i="29"/>
  <c r="AF65" i="29"/>
  <c r="AF64" i="29"/>
  <c r="AF63" i="29"/>
  <c r="AF62" i="29"/>
  <c r="AF56" i="29"/>
  <c r="AF55" i="29"/>
  <c r="AF54" i="29"/>
  <c r="AF53" i="29"/>
  <c r="AF52" i="29"/>
  <c r="AF51" i="29"/>
  <c r="AF50" i="29"/>
  <c r="AF49" i="29"/>
  <c r="AF48" i="29"/>
  <c r="AF47" i="29"/>
  <c r="AF46" i="29"/>
  <c r="AF45" i="29"/>
  <c r="AF44" i="29"/>
  <c r="AF43" i="29"/>
  <c r="AF42" i="29"/>
  <c r="AF41" i="29"/>
  <c r="AF40" i="29"/>
  <c r="AF39" i="29"/>
  <c r="AF38" i="29"/>
  <c r="AF37" i="29"/>
  <c r="AF36" i="29"/>
  <c r="AF35" i="29"/>
  <c r="AF34" i="29"/>
  <c r="AF33" i="29"/>
  <c r="AF32" i="29"/>
  <c r="AF31" i="29"/>
  <c r="AF30" i="29"/>
  <c r="K14" i="29" s="1"/>
  <c r="U14" i="29" s="1"/>
  <c r="AF29" i="29"/>
  <c r="K13" i="29" s="1"/>
  <c r="AF28" i="29"/>
  <c r="AF27" i="29"/>
  <c r="AF26" i="29"/>
  <c r="AF25" i="29"/>
  <c r="AF24" i="29"/>
  <c r="AF23" i="29"/>
  <c r="AF22" i="29"/>
  <c r="AF21" i="29"/>
  <c r="AB360" i="29"/>
  <c r="AB359" i="29"/>
  <c r="AB358" i="29"/>
  <c r="AB357" i="29"/>
  <c r="AB356" i="29"/>
  <c r="AB355" i="29"/>
  <c r="AB354" i="29"/>
  <c r="AB353" i="29"/>
  <c r="AB352" i="29"/>
  <c r="AB351" i="29"/>
  <c r="AB350" i="29"/>
  <c r="AB349" i="29"/>
  <c r="AB348" i="29"/>
  <c r="AB347" i="29"/>
  <c r="AB346" i="29"/>
  <c r="AB345" i="29"/>
  <c r="AB344" i="29"/>
  <c r="AB343" i="29"/>
  <c r="AB342" i="29"/>
  <c r="AB341" i="29"/>
  <c r="AB340" i="29"/>
  <c r="AB339" i="29"/>
  <c r="AB338" i="29"/>
  <c r="AB337" i="29"/>
  <c r="AB336" i="29"/>
  <c r="AB335" i="29"/>
  <c r="AB334" i="29"/>
  <c r="AB333" i="29"/>
  <c r="AB332" i="29"/>
  <c r="AB331" i="29"/>
  <c r="AB324" i="29"/>
  <c r="AB323" i="29"/>
  <c r="AB322" i="29"/>
  <c r="AB321" i="29"/>
  <c r="AB320" i="29"/>
  <c r="AB319" i="29"/>
  <c r="AB318" i="29"/>
  <c r="AB317" i="29"/>
  <c r="AB316" i="29"/>
  <c r="AB315" i="29"/>
  <c r="AB314" i="29"/>
  <c r="AB313" i="29"/>
  <c r="AB312" i="29"/>
  <c r="AB311" i="29"/>
  <c r="AB310" i="29"/>
  <c r="AB309" i="29"/>
  <c r="AB308" i="29"/>
  <c r="AB307" i="29"/>
  <c r="AB306" i="29"/>
  <c r="AB305" i="29"/>
  <c r="AB304" i="29"/>
  <c r="AB303" i="29"/>
  <c r="AB302" i="29"/>
  <c r="AB301" i="29"/>
  <c r="AB300" i="29"/>
  <c r="AB299" i="29"/>
  <c r="AB298" i="29"/>
  <c r="AB297" i="29"/>
  <c r="AB296" i="29"/>
  <c r="AB295" i="29"/>
  <c r="AB294" i="29"/>
  <c r="AB293" i="29"/>
  <c r="AB292" i="29"/>
  <c r="AB291" i="29"/>
  <c r="AB290" i="29"/>
  <c r="AB289" i="29"/>
  <c r="AB288" i="29"/>
  <c r="AB287" i="29"/>
  <c r="AB286" i="29"/>
  <c r="AB285" i="29"/>
  <c r="AB284" i="29"/>
  <c r="AB283" i="29"/>
  <c r="AB282" i="29"/>
  <c r="AB281" i="29"/>
  <c r="AB280" i="29"/>
  <c r="AB279" i="29"/>
  <c r="AB278" i="29"/>
  <c r="AB277" i="29"/>
  <c r="AB270" i="29"/>
  <c r="AB269" i="29"/>
  <c r="AB268" i="29"/>
  <c r="AB267" i="29"/>
  <c r="AB266" i="29"/>
  <c r="AB265" i="29"/>
  <c r="AB264" i="29"/>
  <c r="AB263" i="29"/>
  <c r="AB262" i="29"/>
  <c r="AB261" i="29"/>
  <c r="AB260" i="29"/>
  <c r="AB259" i="29"/>
  <c r="AB258" i="29"/>
  <c r="AB257" i="29"/>
  <c r="AB256" i="29"/>
  <c r="AB255" i="29"/>
  <c r="AB254" i="29"/>
  <c r="AB253" i="29"/>
  <c r="AB252" i="29"/>
  <c r="AB251" i="29"/>
  <c r="AB250" i="29"/>
  <c r="AB249" i="29"/>
  <c r="AB248" i="29"/>
  <c r="AB247" i="29"/>
  <c r="AB246" i="29"/>
  <c r="AB245" i="29"/>
  <c r="AB244" i="29"/>
  <c r="AB243" i="29"/>
  <c r="AB242" i="29"/>
  <c r="AB241" i="29"/>
  <c r="AB240" i="29"/>
  <c r="AB239" i="29"/>
  <c r="AB238" i="29"/>
  <c r="AB237" i="29"/>
  <c r="AB236" i="29"/>
  <c r="AB235" i="29"/>
  <c r="AB234" i="29"/>
  <c r="AB233" i="29"/>
  <c r="AB232" i="29"/>
  <c r="AB231" i="29"/>
  <c r="AB230" i="29"/>
  <c r="AB229" i="29"/>
  <c r="AB228" i="29"/>
  <c r="AB227" i="29"/>
  <c r="AB226" i="29"/>
  <c r="AB225" i="29"/>
  <c r="AB224" i="29"/>
  <c r="AB223" i="29"/>
  <c r="AB216" i="29"/>
  <c r="AB215" i="29"/>
  <c r="AB214" i="29"/>
  <c r="AB213" i="29"/>
  <c r="AB212" i="29"/>
  <c r="AB211" i="29"/>
  <c r="AB210" i="29"/>
  <c r="AB209" i="29"/>
  <c r="AB208" i="29"/>
  <c r="AB207" i="29"/>
  <c r="AB206" i="29"/>
  <c r="AB205" i="29"/>
  <c r="AB204" i="29"/>
  <c r="AB203" i="29"/>
  <c r="AB202" i="29"/>
  <c r="AB201" i="29"/>
  <c r="AB200" i="29"/>
  <c r="AB199" i="29"/>
  <c r="AB198" i="29"/>
  <c r="AB197" i="29"/>
  <c r="AB196" i="29"/>
  <c r="AB195" i="29"/>
  <c r="AB194" i="29"/>
  <c r="AB193" i="29"/>
  <c r="AB192" i="29"/>
  <c r="AB191" i="29"/>
  <c r="AB190" i="29"/>
  <c r="AB189" i="29"/>
  <c r="AB188" i="29"/>
  <c r="AB187" i="29"/>
  <c r="AB186" i="29"/>
  <c r="AB185" i="29"/>
  <c r="AB184" i="29"/>
  <c r="AB183" i="29"/>
  <c r="AB182" i="29"/>
  <c r="AB181" i="29"/>
  <c r="AB180" i="29"/>
  <c r="AB179" i="29"/>
  <c r="AB178" i="29"/>
  <c r="AB177" i="29"/>
  <c r="AB176" i="29"/>
  <c r="AB175" i="29"/>
  <c r="AB174" i="29"/>
  <c r="AB173" i="29"/>
  <c r="AB172" i="29"/>
  <c r="AB171" i="29"/>
  <c r="AB170" i="29"/>
  <c r="AB169" i="29"/>
  <c r="AB162" i="29"/>
  <c r="AB161" i="29"/>
  <c r="AB160" i="29"/>
  <c r="AB159" i="29"/>
  <c r="AB158" i="29"/>
  <c r="AB157" i="29"/>
  <c r="AB156" i="29"/>
  <c r="AB155" i="29"/>
  <c r="AB154" i="29"/>
  <c r="AB153" i="29"/>
  <c r="AB152" i="29"/>
  <c r="AB151" i="29"/>
  <c r="AB150" i="29"/>
  <c r="AB149" i="29"/>
  <c r="AB148" i="29"/>
  <c r="AB147" i="29"/>
  <c r="AB146" i="29"/>
  <c r="AB145" i="29"/>
  <c r="AB144" i="29"/>
  <c r="AB143" i="29"/>
  <c r="AB142" i="29"/>
  <c r="AB141" i="29"/>
  <c r="AB140" i="29"/>
  <c r="AB139" i="29"/>
  <c r="AB138" i="29"/>
  <c r="AB137" i="29"/>
  <c r="AB136" i="29"/>
  <c r="AB135" i="29"/>
  <c r="AB134" i="29"/>
  <c r="AB133" i="29"/>
  <c r="AB132" i="29"/>
  <c r="AB131" i="29"/>
  <c r="AB130" i="29"/>
  <c r="AB129" i="29"/>
  <c r="AB128" i="29"/>
  <c r="AB127" i="29"/>
  <c r="AB126" i="29"/>
  <c r="AB125" i="29"/>
  <c r="AB124" i="29"/>
  <c r="AB123" i="29"/>
  <c r="AB122" i="29"/>
  <c r="AB121" i="29"/>
  <c r="AB120" i="29"/>
  <c r="AB119" i="29"/>
  <c r="AB118" i="29"/>
  <c r="AB117" i="29"/>
  <c r="AB116" i="29"/>
  <c r="AB115" i="29"/>
  <c r="AB109" i="29"/>
  <c r="AB108" i="29"/>
  <c r="AB107" i="29"/>
  <c r="AB106" i="29"/>
  <c r="AB105" i="29"/>
  <c r="AB104" i="29"/>
  <c r="AB103" i="29"/>
  <c r="AB102" i="29"/>
  <c r="AB101" i="29"/>
  <c r="AB100" i="29"/>
  <c r="AB99" i="29"/>
  <c r="AB98" i="29"/>
  <c r="AB97" i="29"/>
  <c r="AB96" i="29"/>
  <c r="AB95" i="29"/>
  <c r="AB94" i="29"/>
  <c r="AB93" i="29"/>
  <c r="AB92" i="29"/>
  <c r="AB91" i="29"/>
  <c r="AB90" i="29"/>
  <c r="AB89" i="29"/>
  <c r="AB88" i="29"/>
  <c r="AB87" i="29"/>
  <c r="AB86" i="29"/>
  <c r="AB85" i="29"/>
  <c r="AB84" i="29"/>
  <c r="AB83" i="29"/>
  <c r="AB82" i="29"/>
  <c r="AB81" i="29"/>
  <c r="AB80" i="29"/>
  <c r="AB79" i="29"/>
  <c r="AB78" i="29"/>
  <c r="AB77" i="29"/>
  <c r="AB76" i="29"/>
  <c r="AB75" i="29"/>
  <c r="AB74" i="29"/>
  <c r="AB73" i="29"/>
  <c r="AB72" i="29"/>
  <c r="AB71" i="29"/>
  <c r="AB70" i="29"/>
  <c r="AB69" i="29"/>
  <c r="AB68" i="29"/>
  <c r="AB67" i="29"/>
  <c r="AB66" i="29"/>
  <c r="AB65" i="29"/>
  <c r="AB64" i="29"/>
  <c r="AB63" i="29"/>
  <c r="AB62" i="29"/>
  <c r="AB56" i="29"/>
  <c r="AB55" i="29"/>
  <c r="AB54" i="29"/>
  <c r="AB53" i="29"/>
  <c r="AB52" i="29"/>
  <c r="AB51" i="29"/>
  <c r="AB50" i="29"/>
  <c r="AB49" i="29"/>
  <c r="AB48" i="29"/>
  <c r="AB47" i="29"/>
  <c r="AB46" i="29"/>
  <c r="AB45" i="29"/>
  <c r="AB44" i="29"/>
  <c r="AB43" i="29"/>
  <c r="AB42" i="29"/>
  <c r="AB41" i="29"/>
  <c r="AB40" i="29"/>
  <c r="AB39" i="29"/>
  <c r="AB38" i="29"/>
  <c r="AB37" i="29"/>
  <c r="AB36" i="29"/>
  <c r="AB35" i="29"/>
  <c r="AB34" i="29"/>
  <c r="AB33" i="29"/>
  <c r="AB32" i="29"/>
  <c r="AB31" i="29"/>
  <c r="AB30" i="29"/>
  <c r="AB29" i="29"/>
  <c r="AB28" i="29"/>
  <c r="AB27" i="29"/>
  <c r="K11" i="29" l="1"/>
  <c r="K15" i="29"/>
  <c r="K12" i="29"/>
  <c r="U12" i="29" s="1"/>
  <c r="K16" i="29"/>
  <c r="AB26" i="29"/>
  <c r="AB25" i="29"/>
  <c r="AB24" i="29"/>
  <c r="AB23" i="29"/>
  <c r="AB22" i="29"/>
  <c r="AB21" i="29"/>
  <c r="C4" i="31"/>
  <c r="B6" i="29"/>
  <c r="C137" i="31" l="1"/>
  <c r="C136" i="31"/>
  <c r="C135" i="31"/>
  <c r="C8" i="19" l="1"/>
  <c r="P23" i="37"/>
  <c r="P28" i="37"/>
  <c r="P4" i="37"/>
  <c r="Y9" i="37"/>
  <c r="P10" i="37"/>
  <c r="B34" i="37" l="1"/>
  <c r="B33" i="37"/>
  <c r="O30" i="37"/>
  <c r="B30" i="37"/>
  <c r="D28" i="37"/>
  <c r="B27" i="37"/>
  <c r="S24" i="37"/>
  <c r="I23" i="37"/>
  <c r="B23" i="37"/>
  <c r="I21" i="37"/>
  <c r="D21" i="37"/>
  <c r="B20" i="37"/>
  <c r="J18" i="37"/>
  <c r="B18" i="37" l="1"/>
  <c r="K16" i="37"/>
  <c r="B15" i="37"/>
  <c r="D14" i="37"/>
  <c r="S11" i="37"/>
  <c r="R8" i="37"/>
  <c r="I10" i="37"/>
  <c r="B10" i="37"/>
  <c r="B6" i="37"/>
  <c r="C4" i="42" l="1"/>
  <c r="L3" i="19"/>
  <c r="F21" i="8"/>
  <c r="N9" i="21" l="1"/>
  <c r="Q9" i="21" l="1"/>
  <c r="O9" i="21"/>
  <c r="M9" i="21"/>
  <c r="L9" i="21"/>
  <c r="K9" i="21"/>
  <c r="H9" i="21"/>
  <c r="J9" i="21"/>
  <c r="I9" i="21"/>
  <c r="G9" i="21"/>
  <c r="F9" i="21"/>
  <c r="D9" i="21"/>
  <c r="B9" i="21"/>
  <c r="F25" i="6"/>
  <c r="B5" i="21" l="1"/>
  <c r="F3" i="20"/>
  <c r="E39" i="6" l="1"/>
  <c r="G27" i="8"/>
  <c r="G18" i="8" l="1"/>
  <c r="D18" i="8"/>
  <c r="J10" i="8"/>
  <c r="C11" i="31"/>
  <c r="F29" i="5"/>
  <c r="D29" i="5"/>
  <c r="H28" i="5"/>
  <c r="F28" i="5"/>
  <c r="D28" i="5"/>
  <c r="C9" i="31"/>
  <c r="C10" i="31"/>
  <c r="C8" i="31"/>
  <c r="C7" i="31"/>
  <c r="Q3" i="21"/>
  <c r="C6" i="31" l="1"/>
  <c r="C5" i="31"/>
  <c r="I3" i="22"/>
  <c r="C10" i="22"/>
  <c r="C9" i="22"/>
  <c r="Y2" i="29"/>
  <c r="E3" i="21"/>
  <c r="B8" i="20"/>
  <c r="B7" i="20"/>
  <c r="B6" i="20"/>
  <c r="B5" i="20"/>
  <c r="I8" i="19"/>
  <c r="A8" i="19"/>
  <c r="C4" i="19"/>
  <c r="I17" i="8"/>
  <c r="E17" i="8"/>
  <c r="D7" i="3" l="1"/>
  <c r="H30" i="5"/>
  <c r="E30" i="5"/>
  <c r="H24" i="5"/>
  <c r="F24" i="5"/>
  <c r="D24" i="5"/>
  <c r="H23" i="5"/>
  <c r="F23" i="5"/>
  <c r="D23" i="5"/>
  <c r="H22" i="5"/>
  <c r="F22" i="5"/>
  <c r="D22" i="5"/>
  <c r="D21" i="8" l="1"/>
  <c r="D40" i="8" l="1"/>
  <c r="D39" i="8"/>
  <c r="D36" i="8"/>
  <c r="D32" i="8"/>
  <c r="D30" i="8"/>
  <c r="D29" i="8"/>
  <c r="D28" i="8"/>
  <c r="D27" i="8"/>
  <c r="I25" i="8"/>
  <c r="F25" i="8"/>
  <c r="I26" i="8" l="1"/>
  <c r="F26" i="8"/>
  <c r="D26" i="8"/>
  <c r="D22" i="8"/>
  <c r="D20" i="8"/>
  <c r="D19" i="8"/>
  <c r="I13" i="8"/>
  <c r="E13" i="8"/>
  <c r="I14" i="8"/>
  <c r="E14" i="8"/>
  <c r="E30" i="7"/>
  <c r="E29" i="7"/>
  <c r="E11" i="7"/>
  <c r="I8" i="7"/>
  <c r="F8" i="7"/>
  <c r="I5" i="7"/>
  <c r="F5" i="7"/>
  <c r="I6" i="7"/>
  <c r="F6" i="7"/>
  <c r="E40" i="6"/>
  <c r="E41" i="6"/>
  <c r="H37" i="6"/>
  <c r="E36" i="6"/>
  <c r="E34" i="6"/>
  <c r="E33" i="6"/>
  <c r="E31" i="6"/>
  <c r="E30" i="6"/>
  <c r="E28" i="6"/>
  <c r="H27" i="6"/>
  <c r="E26" i="6"/>
  <c r="I23" i="6"/>
  <c r="F23" i="6"/>
  <c r="I24" i="6"/>
  <c r="F24" i="6"/>
  <c r="E19" i="6"/>
  <c r="E17" i="6"/>
  <c r="E15" i="6"/>
  <c r="E12" i="6"/>
  <c r="E11" i="6"/>
  <c r="E10" i="6"/>
  <c r="F9" i="6"/>
  <c r="I6" i="6"/>
  <c r="F6" i="6"/>
  <c r="I7" i="6"/>
  <c r="F7" i="6"/>
  <c r="C32" i="5"/>
  <c r="C26" i="5"/>
  <c r="C14" i="5"/>
  <c r="C9" i="5"/>
  <c r="C5" i="5"/>
  <c r="F3" i="5"/>
  <c r="E1" i="3"/>
  <c r="D8" i="3" l="1"/>
  <c r="C113" i="31" l="1"/>
  <c r="C3" i="31"/>
  <c r="U13" i="29"/>
  <c r="U11" i="29"/>
  <c r="D24" i="22"/>
  <c r="J24" i="22" s="1"/>
  <c r="A5" i="50" s="1"/>
  <c r="U15" i="29"/>
  <c r="U16" i="29"/>
  <c r="J38" i="22"/>
  <c r="J34" i="22"/>
  <c r="A10" i="2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J29" i="22" l="1"/>
  <c r="B20" i="22" l="1"/>
  <c r="J8" i="8" s="1"/>
  <c r="B5" i="50"/>
  <c r="C5" i="50" l="1"/>
</calcChain>
</file>

<file path=xl/sharedStrings.xml><?xml version="1.0" encoding="utf-8"?>
<sst xmlns="http://schemas.openxmlformats.org/spreadsheetml/2006/main" count="1774" uniqueCount="665">
  <si>
    <t>【Ⅰ．専門研修プログラムの構成】</t>
    <rPh sb="3" eb="5">
      <t>センモン</t>
    </rPh>
    <rPh sb="5" eb="7">
      <t>ケンシュウ</t>
    </rPh>
    <rPh sb="13" eb="15">
      <t>コウセイ</t>
    </rPh>
    <phoneticPr fontId="1"/>
  </si>
  <si>
    <t>専門研修プログラムの名称</t>
    <rPh sb="0" eb="2">
      <t>センモン</t>
    </rPh>
    <rPh sb="2" eb="4">
      <t>ケンシュウ</t>
    </rPh>
    <rPh sb="10" eb="12">
      <t>メイショウ</t>
    </rPh>
    <phoneticPr fontId="1"/>
  </si>
  <si>
    <t>記入者の氏名及び連絡先</t>
    <rPh sb="0" eb="2">
      <t>キニュウ</t>
    </rPh>
    <rPh sb="2" eb="3">
      <t>シャ</t>
    </rPh>
    <rPh sb="4" eb="6">
      <t>シメイ</t>
    </rPh>
    <rPh sb="6" eb="7">
      <t>オヨ</t>
    </rPh>
    <rPh sb="8" eb="11">
      <t>レンラクサキ</t>
    </rPh>
    <phoneticPr fontId="1"/>
  </si>
  <si>
    <t>３.施設の管理者の氏名</t>
    <rPh sb="2" eb="4">
      <t>シセツ</t>
    </rPh>
    <rPh sb="5" eb="8">
      <t>カンリシャ</t>
    </rPh>
    <rPh sb="9" eb="11">
      <t>シメイ</t>
    </rPh>
    <phoneticPr fontId="1"/>
  </si>
  <si>
    <t>5.倫理委員会の有無</t>
    <rPh sb="2" eb="4">
      <t>リンリ</t>
    </rPh>
    <rPh sb="4" eb="7">
      <t>イインカイ</t>
    </rPh>
    <rPh sb="8" eb="10">
      <t>ウム</t>
    </rPh>
    <phoneticPr fontId="1"/>
  </si>
  <si>
    <t>6.病院のホームページアドレス</t>
    <rPh sb="2" eb="4">
      <t>ビョウイン</t>
    </rPh>
    <phoneticPr fontId="1"/>
  </si>
  <si>
    <t>7.専門研修連携施設の名称</t>
    <rPh sb="2" eb="4">
      <t>センモン</t>
    </rPh>
    <rPh sb="4" eb="6">
      <t>ケンシュウ</t>
    </rPh>
    <rPh sb="6" eb="8">
      <t>レンケイ</t>
    </rPh>
    <rPh sb="8" eb="10">
      <t>シセツ</t>
    </rPh>
    <rPh sb="11" eb="13">
      <t>メイショウ</t>
    </rPh>
    <phoneticPr fontId="1"/>
  </si>
  <si>
    <t>　1）専門研修基幹施設</t>
    <rPh sb="3" eb="5">
      <t>センモン</t>
    </rPh>
    <rPh sb="5" eb="7">
      <t>ケンシュウ</t>
    </rPh>
    <rPh sb="7" eb="9">
      <t>キカン</t>
    </rPh>
    <rPh sb="9" eb="11">
      <t>シセツ</t>
    </rPh>
    <phoneticPr fontId="1"/>
  </si>
  <si>
    <t>氏名（姓）</t>
    <rPh sb="0" eb="2">
      <t>シメイ</t>
    </rPh>
    <rPh sb="3" eb="4">
      <t>セイ</t>
    </rPh>
    <phoneticPr fontId="1"/>
  </si>
  <si>
    <t>（名）</t>
    <rPh sb="1" eb="2">
      <t>ナ</t>
    </rPh>
    <phoneticPr fontId="1"/>
  </si>
  <si>
    <t>役職</t>
    <rPh sb="0" eb="2">
      <t>ヤクショク</t>
    </rPh>
    <phoneticPr fontId="1"/>
  </si>
  <si>
    <t>【Ⅱ．専門研修施設群の施設概要】</t>
    <rPh sb="3" eb="5">
      <t>センモン</t>
    </rPh>
    <rPh sb="5" eb="7">
      <t>ケンシュウ</t>
    </rPh>
    <rPh sb="7" eb="9">
      <t>シセツ</t>
    </rPh>
    <rPh sb="9" eb="10">
      <t>グン</t>
    </rPh>
    <rPh sb="11" eb="13">
      <t>シセツ</t>
    </rPh>
    <rPh sb="13" eb="15">
      <t>ガイヨウ</t>
    </rPh>
    <phoneticPr fontId="1"/>
  </si>
  <si>
    <t>　1）専門研修基幹施設の施設概要</t>
    <rPh sb="3" eb="5">
      <t>センモン</t>
    </rPh>
    <rPh sb="5" eb="7">
      <t>ケンシュウ</t>
    </rPh>
    <rPh sb="7" eb="9">
      <t>キカン</t>
    </rPh>
    <rPh sb="9" eb="11">
      <t>シセツ</t>
    </rPh>
    <rPh sb="12" eb="14">
      <t>シセツ</t>
    </rPh>
    <rPh sb="14" eb="16">
      <t>ガイヨウ</t>
    </rPh>
    <phoneticPr fontId="1"/>
  </si>
  <si>
    <t>　（貴施設が基幹施設となるプログラムを全て</t>
    <rPh sb="2" eb="3">
      <t>キ</t>
    </rPh>
    <rPh sb="3" eb="5">
      <t>シセツ</t>
    </rPh>
    <rPh sb="6" eb="8">
      <t>キカン</t>
    </rPh>
    <rPh sb="8" eb="10">
      <t>シセツ</t>
    </rPh>
    <rPh sb="19" eb="20">
      <t>スベ</t>
    </rPh>
    <phoneticPr fontId="1"/>
  </si>
  <si>
    <t>一般社団法人日本専門医機構</t>
    <phoneticPr fontId="0"/>
  </si>
  <si>
    <t>4.専門研修プログラム管理委員会の構成員の氏名等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1"/>
  </si>
  <si>
    <t>　（番号に○をつけてください）</t>
  </si>
  <si>
    <t>8．研修・研究環境</t>
    <phoneticPr fontId="0"/>
  </si>
  <si>
    <t>（歯科の病床数を除く）</t>
    <phoneticPr fontId="0"/>
  </si>
  <si>
    <t>5．医療法上の許可病床数</t>
    <phoneticPr fontId="0"/>
  </si>
  <si>
    <t>　（番号に○をつけてください）</t>
    <phoneticPr fontId="0"/>
  </si>
  <si>
    <t>4．施設認定</t>
    <phoneticPr fontId="0"/>
  </si>
  <si>
    <t>記入してください</t>
    <rPh sb="0" eb="2">
      <t>キニュウ</t>
    </rPh>
    <phoneticPr fontId="0"/>
  </si>
  <si>
    <t>該当する標榜科がない場合は「99.その他」欄に</t>
    <rPh sb="0" eb="2">
      <t>ガイトウ</t>
    </rPh>
    <rPh sb="4" eb="6">
      <t>ヒョウボウ</t>
    </rPh>
    <rPh sb="6" eb="7">
      <t>カ</t>
    </rPh>
    <rPh sb="10" eb="12">
      <t>バアイ</t>
    </rPh>
    <rPh sb="19" eb="20">
      <t>タ</t>
    </rPh>
    <rPh sb="21" eb="22">
      <t>ラン</t>
    </rPh>
    <phoneticPr fontId="0"/>
  </si>
  <si>
    <t>　（番号に○をつけてください）</t>
    <rPh sb="2" eb="4">
      <t>バンゴウ</t>
    </rPh>
    <phoneticPr fontId="1"/>
  </si>
  <si>
    <t>3.標ぼう診療科</t>
    <rPh sb="2" eb="3">
      <t>ヒョウ</t>
    </rPh>
    <rPh sb="5" eb="8">
      <t>シンリョウカ</t>
    </rPh>
    <phoneticPr fontId="29"/>
  </si>
  <si>
    <t>　（申請中のものも含みます）</t>
    <rPh sb="2" eb="4">
      <t>シンセイ</t>
    </rPh>
    <rPh sb="4" eb="5">
      <t>チュウ</t>
    </rPh>
    <rPh sb="9" eb="10">
      <t>フク</t>
    </rPh>
    <phoneticPr fontId="1"/>
  </si>
  <si>
    <t>　含みません）</t>
    <rPh sb="1" eb="2">
      <t>フク</t>
    </rPh>
    <phoneticPr fontId="1"/>
  </si>
  <si>
    <t>　お知らせください。ただし連携施設となるものは</t>
    <rPh sb="2" eb="3">
      <t>シ</t>
    </rPh>
    <rPh sb="13" eb="15">
      <t>レンケイ</t>
    </rPh>
    <rPh sb="15" eb="17">
      <t>シセツ</t>
    </rPh>
    <phoneticPr fontId="1"/>
  </si>
  <si>
    <t>　 (該当する全ての領域の番号に○をつけてください：このプログラムも含みます）</t>
    <rPh sb="3" eb="5">
      <t>ガイトウ</t>
    </rPh>
    <rPh sb="7" eb="8">
      <t>スベ</t>
    </rPh>
    <rPh sb="10" eb="12">
      <t>リョウイキ</t>
    </rPh>
    <rPh sb="13" eb="15">
      <t>バンゴウ</t>
    </rPh>
    <rPh sb="34" eb="35">
      <t>フク</t>
    </rPh>
    <phoneticPr fontId="29"/>
  </si>
  <si>
    <t>2.同一施設での専門研修プログラム</t>
    <rPh sb="2" eb="4">
      <t>ドウイツ</t>
    </rPh>
    <rPh sb="4" eb="6">
      <t>シセツ</t>
    </rPh>
    <rPh sb="8" eb="10">
      <t>センモン</t>
    </rPh>
    <rPh sb="10" eb="12">
      <t>ケンシュウ</t>
    </rPh>
    <phoneticPr fontId="1"/>
  </si>
  <si>
    <t>　（番号に○を、□にレ点をつけてください）</t>
    <rPh sb="2" eb="4">
      <t>バンゴウ</t>
    </rPh>
    <rPh sb="11" eb="12">
      <t>テン</t>
    </rPh>
    <phoneticPr fontId="1"/>
  </si>
  <si>
    <t>1.臨床研修病院の指定の有無</t>
    <rPh sb="2" eb="4">
      <t>リンショウ</t>
    </rPh>
    <rPh sb="4" eb="6">
      <t>ケンシュウ</t>
    </rPh>
    <rPh sb="6" eb="8">
      <t>ビョウイン</t>
    </rPh>
    <rPh sb="9" eb="11">
      <t>シテイ</t>
    </rPh>
    <rPh sb="12" eb="14">
      <t>ウム</t>
    </rPh>
    <phoneticPr fontId="1"/>
  </si>
  <si>
    <t>　2）専門研修連携施設の概要は別の「専門研修連携施設概要」に連携施設ごとに記載してください</t>
    <rPh sb="3" eb="5">
      <t>センモン</t>
    </rPh>
    <rPh sb="5" eb="7">
      <t>ケンシュウ</t>
    </rPh>
    <rPh sb="7" eb="9">
      <t>レンケイ</t>
    </rPh>
    <rPh sb="9" eb="11">
      <t>シセツ</t>
    </rPh>
    <rPh sb="12" eb="14">
      <t>ガイヨウ</t>
    </rPh>
    <rPh sb="15" eb="16">
      <t>ベツ</t>
    </rPh>
    <rPh sb="18" eb="20">
      <t>センモン</t>
    </rPh>
    <rPh sb="20" eb="22">
      <t>ケンシュウ</t>
    </rPh>
    <rPh sb="22" eb="24">
      <t>レンケイ</t>
    </rPh>
    <rPh sb="24" eb="26">
      <t>シセツ</t>
    </rPh>
    <rPh sb="26" eb="28">
      <t>ガイヨウ</t>
    </rPh>
    <rPh sb="30" eb="32">
      <t>レンケイ</t>
    </rPh>
    <rPh sb="32" eb="34">
      <t>シセツ</t>
    </rPh>
    <rPh sb="37" eb="39">
      <t>キサイ</t>
    </rPh>
    <phoneticPr fontId="0"/>
  </si>
  <si>
    <t>保存方法</t>
    <rPh sb="0" eb="2">
      <t>ホゾン</t>
    </rPh>
    <rPh sb="2" eb="4">
      <t>ホウホウ</t>
    </rPh>
    <phoneticPr fontId="0"/>
  </si>
  <si>
    <t>保存期間</t>
    <rPh sb="0" eb="2">
      <t>ホゾン</t>
    </rPh>
    <rPh sb="2" eb="4">
      <t>キカン</t>
    </rPh>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</si>
  <si>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</si>
  <si>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</si>
  <si>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</si>
  <si>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役職</t>
  </si>
  <si>
    <t>（名）</t>
    <rPh sb="1" eb="2">
      <t>ナ</t>
    </rPh>
    <phoneticPr fontId="0"/>
  </si>
  <si>
    <t>氏名（姓）</t>
    <phoneticPr fontId="0"/>
  </si>
  <si>
    <t>フリガナ</t>
    <phoneticPr fontId="0"/>
  </si>
  <si>
    <t>主な活動内容：</t>
    <rPh sb="0" eb="1">
      <t>オモ</t>
    </rPh>
    <rPh sb="2" eb="4">
      <t>カツドウ</t>
    </rPh>
    <rPh sb="4" eb="6">
      <t>ナイヨウ</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</si>
  <si>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</si>
  <si>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</si>
  <si>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安全管理者の配置状況</t>
    <phoneticPr fontId="0"/>
  </si>
  <si>
    <t>10.医療安全管理体制</t>
    <rPh sb="3" eb="5">
      <t>イリョウ</t>
    </rPh>
    <rPh sb="5" eb="7">
      <t>アンゼン</t>
    </rPh>
    <rPh sb="7" eb="9">
      <t>カンリ</t>
    </rPh>
    <rPh sb="9" eb="11">
      <t>タイセイ</t>
    </rPh>
    <phoneticPr fontId="0"/>
  </si>
  <si>
    <t>役職</t>
    <rPh sb="0" eb="2">
      <t>ヤクショク</t>
    </rPh>
    <phoneticPr fontId="29"/>
  </si>
  <si>
    <t>（名）</t>
    <rPh sb="1" eb="2">
      <t>ナ</t>
    </rPh>
    <phoneticPr fontId="29"/>
  </si>
  <si>
    <t>氏名（姓）</t>
    <rPh sb="0" eb="2">
      <t>シメイ</t>
    </rPh>
    <rPh sb="3" eb="4">
      <t>セイ</t>
    </rPh>
    <phoneticPr fontId="29"/>
  </si>
  <si>
    <t>フリガナ</t>
    <phoneticPr fontId="29"/>
  </si>
  <si>
    <t>9.病歴管理体制</t>
    <rPh sb="2" eb="4">
      <t>ビョウレキ</t>
    </rPh>
    <rPh sb="4" eb="6">
      <t>カンリ</t>
    </rPh>
    <rPh sb="6" eb="8">
      <t>タイセイ</t>
    </rPh>
    <phoneticPr fontId="29"/>
  </si>
  <si>
    <t>8.その他、領域による必要事項</t>
    <rPh sb="4" eb="5">
      <t>タ</t>
    </rPh>
    <rPh sb="6" eb="8">
      <t>リョウイキ</t>
    </rPh>
    <rPh sb="11" eb="13">
      <t>ヒツヨウ</t>
    </rPh>
    <rPh sb="13" eb="15">
      <t>ジコウ</t>
    </rPh>
    <phoneticPr fontId="0"/>
  </si>
  <si>
    <t>7.領域特有の医療施設、医療機器等</t>
    <rPh sb="2" eb="4">
      <t>リョウイキ</t>
    </rPh>
    <rPh sb="4" eb="6">
      <t>トクユウ</t>
    </rPh>
    <rPh sb="7" eb="9">
      <t>イリョウ</t>
    </rPh>
    <rPh sb="9" eb="11">
      <t>シセツ</t>
    </rPh>
    <rPh sb="12" eb="14">
      <t>イリョウ</t>
    </rPh>
    <rPh sb="14" eb="16">
      <t>キキ</t>
    </rPh>
    <rPh sb="16" eb="17">
      <t>トウ</t>
    </rPh>
    <phoneticPr fontId="0"/>
  </si>
  <si>
    <t>名</t>
    <rPh sb="0" eb="1">
      <t>ナ</t>
    </rPh>
    <phoneticPr fontId="0"/>
  </si>
  <si>
    <t>6.群全体での申請時における専攻医数</t>
    <rPh sb="2" eb="3">
      <t>グン</t>
    </rPh>
    <rPh sb="3" eb="5">
      <t>ゼンタイ</t>
    </rPh>
    <rPh sb="7" eb="9">
      <t>シンセイ</t>
    </rPh>
    <rPh sb="9" eb="10">
      <t>ジ</t>
    </rPh>
    <rPh sb="14" eb="16">
      <t>センコウ</t>
    </rPh>
    <rPh sb="16" eb="17">
      <t>イ</t>
    </rPh>
    <rPh sb="17" eb="18">
      <t>スウ</t>
    </rPh>
    <phoneticPr fontId="0"/>
  </si>
  <si>
    <t>3.群全体での専門領域における年間検査数</t>
    <rPh sb="2" eb="3">
      <t>グン</t>
    </rPh>
    <rPh sb="3" eb="5">
      <t>ゼンタイ</t>
    </rPh>
    <rPh sb="7" eb="9">
      <t>センモン</t>
    </rPh>
    <rPh sb="9" eb="11">
      <t>リョウイキ</t>
    </rPh>
    <rPh sb="15" eb="17">
      <t>ネンカン</t>
    </rPh>
    <rPh sb="17" eb="19">
      <t>ケンサ</t>
    </rPh>
    <rPh sb="19" eb="20">
      <t>スウ</t>
    </rPh>
    <phoneticPr fontId="0"/>
  </si>
  <si>
    <t>7.その他、領域による必要事項</t>
    <phoneticPr fontId="0"/>
  </si>
  <si>
    <t>6.専門領域における年間手術数およびその細目</t>
    <phoneticPr fontId="0"/>
  </si>
  <si>
    <t>5.専門領域における年間検査数</t>
    <phoneticPr fontId="0"/>
  </si>
  <si>
    <t>4.専門領域における年間症例数およびその細目</t>
    <phoneticPr fontId="0"/>
  </si>
  <si>
    <t>＊別紙4に記入してください</t>
    <rPh sb="1" eb="3">
      <t>ベッシ</t>
    </rPh>
    <rPh sb="5" eb="7">
      <t>キニュウ</t>
    </rPh>
    <phoneticPr fontId="1"/>
  </si>
  <si>
    <t>2.専門研修指導医の氏名等（連携施設を含む）</t>
    <rPh sb="2" eb="4">
      <t>センモン</t>
    </rPh>
    <rPh sb="4" eb="6">
      <t>ケンシュウ</t>
    </rPh>
    <rPh sb="6" eb="8">
      <t>シドウ</t>
    </rPh>
    <rPh sb="8" eb="9">
      <t>イ</t>
    </rPh>
    <rPh sb="10" eb="12">
      <t>シメイ</t>
    </rPh>
    <rPh sb="12" eb="13">
      <t>トウ</t>
    </rPh>
    <rPh sb="14" eb="16">
      <t>レンケイ</t>
    </rPh>
    <rPh sb="16" eb="18">
      <t>シセツ</t>
    </rPh>
    <rPh sb="19" eb="20">
      <t>フク</t>
    </rPh>
    <phoneticPr fontId="1"/>
  </si>
  <si>
    <t>（副専門研修プログラム統括責任者）</t>
    <rPh sb="1" eb="2">
      <t>フク</t>
    </rPh>
    <rPh sb="2" eb="4">
      <t>センモン</t>
    </rPh>
    <rPh sb="4" eb="6">
      <t>ケンシュウ</t>
    </rPh>
    <rPh sb="11" eb="13">
      <t>トウカツ</t>
    </rPh>
    <rPh sb="13" eb="16">
      <t>セキニンシャ</t>
    </rPh>
    <phoneticPr fontId="1"/>
  </si>
  <si>
    <t>場合にはその履歴も同様式で添付してください）</t>
    <rPh sb="0" eb="2">
      <t>バアイ</t>
    </rPh>
    <rPh sb="6" eb="8">
      <t>リレキ</t>
    </rPh>
    <rPh sb="9" eb="10">
      <t>ドウ</t>
    </rPh>
    <rPh sb="10" eb="12">
      <t>ヨウシキ</t>
    </rPh>
    <rPh sb="13" eb="15">
      <t>テンプ</t>
    </rPh>
    <phoneticPr fontId="1"/>
  </si>
  <si>
    <t>ください（副プログラム統括責任者が配置されている</t>
  </si>
  <si>
    <t>※プログラム統括責任者の履歴を別紙3で添付
して</t>
    <rPh sb="6" eb="11">
      <t>トウカツセキニンシャ</t>
    </rPh>
    <rPh sb="12" eb="14">
      <t>リレキ</t>
    </rPh>
    <rPh sb="15" eb="17">
      <t>ベッシ</t>
    </rPh>
    <rPh sb="19" eb="21">
      <t>テンプ</t>
    </rPh>
    <phoneticPr fontId="1"/>
  </si>
  <si>
    <t>ﾌﾘｶﾞﾅ</t>
    <phoneticPr fontId="1"/>
  </si>
  <si>
    <t>　（専門研修プログラム統括責任者）</t>
    <rPh sb="2" eb="4">
      <t>センモン</t>
    </rPh>
    <rPh sb="4" eb="6">
      <t>ケンシュウ</t>
    </rPh>
    <rPh sb="11" eb="13">
      <t>トウカツ</t>
    </rPh>
    <rPh sb="13" eb="16">
      <t>セキニンシャ</t>
    </rPh>
    <phoneticPr fontId="1"/>
  </si>
  <si>
    <t>1、専門研修プログラム統括責任者の氏名等</t>
    <rPh sb="2" eb="4">
      <t>センモン</t>
    </rPh>
    <rPh sb="4" eb="6">
      <t>ケンシュウ</t>
    </rPh>
    <rPh sb="11" eb="13">
      <t>トウカツ</t>
    </rPh>
    <rPh sb="13" eb="16">
      <t>セキニンシャ</t>
    </rPh>
    <rPh sb="17" eb="19">
      <t>シメイ</t>
    </rPh>
    <rPh sb="19" eb="20">
      <t>トウ</t>
    </rPh>
    <phoneticPr fontId="1"/>
  </si>
  <si>
    <t>　1）専門研修基幹施設の診療実績</t>
    <rPh sb="3" eb="5">
      <t>センモン</t>
    </rPh>
    <rPh sb="5" eb="7">
      <t>ケンシュウ</t>
    </rPh>
    <rPh sb="7" eb="9">
      <t>キカン</t>
    </rPh>
    <rPh sb="9" eb="11">
      <t>シセツ</t>
    </rPh>
    <rPh sb="12" eb="14">
      <t>シンリョウ</t>
    </rPh>
    <rPh sb="14" eb="16">
      <t>ジッセキ</t>
    </rPh>
    <phoneticPr fontId="1"/>
  </si>
  <si>
    <t>【Ⅲ．専門研修施設群の診療実績】</t>
    <rPh sb="3" eb="5">
      <t>センモン</t>
    </rPh>
    <rPh sb="5" eb="7">
      <t>ケンシュウ</t>
    </rPh>
    <rPh sb="7" eb="9">
      <t>シセツ</t>
    </rPh>
    <rPh sb="9" eb="10">
      <t>グン</t>
    </rPh>
    <rPh sb="11" eb="13">
      <t>シンリョウ</t>
    </rPh>
    <rPh sb="13" eb="15">
      <t>ジッセキ</t>
    </rPh>
    <phoneticPr fontId="1"/>
  </si>
  <si>
    <t>募集及び選考の時期</t>
    <rPh sb="0" eb="2">
      <t>ボシュウ</t>
    </rPh>
    <rPh sb="2" eb="3">
      <t>オヨ</t>
    </rPh>
    <rPh sb="4" eb="6">
      <t>センコウ</t>
    </rPh>
    <rPh sb="7" eb="9">
      <t>ジキ</t>
    </rPh>
    <phoneticPr fontId="0"/>
  </si>
  <si>
    <t>　　（複数選択可）</t>
    <rPh sb="3" eb="5">
      <t>フクスウ</t>
    </rPh>
    <rPh sb="5" eb="7">
      <t>センタク</t>
    </rPh>
    <rPh sb="7" eb="8">
      <t>カ</t>
    </rPh>
    <phoneticPr fontId="0"/>
  </si>
  <si>
    <t>選考方法</t>
    <rPh sb="0" eb="2">
      <t>センコウ</t>
    </rPh>
    <rPh sb="2" eb="4">
      <t>ホウホウ</t>
    </rPh>
    <phoneticPr fontId="0"/>
  </si>
  <si>
    <t>　　（複数選択可）</t>
    <rPh sb="3" eb="5">
      <t>フクスウ</t>
    </rPh>
    <rPh sb="5" eb="7">
      <t>センタク</t>
    </rPh>
    <rPh sb="7" eb="8">
      <t>カ</t>
    </rPh>
    <phoneticPr fontId="29"/>
  </si>
  <si>
    <t>応募必要書類</t>
    <rPh sb="0" eb="2">
      <t>オウボ</t>
    </rPh>
    <rPh sb="2" eb="4">
      <t>ヒツヨウ</t>
    </rPh>
    <rPh sb="4" eb="6">
      <t>ショルイ</t>
    </rPh>
    <phoneticPr fontId="29"/>
  </si>
  <si>
    <t>募集方法</t>
    <rPh sb="0" eb="2">
      <t>ボシュウ</t>
    </rPh>
    <rPh sb="2" eb="4">
      <t>ホウホウ</t>
    </rPh>
    <phoneticPr fontId="29"/>
  </si>
  <si>
    <t>ﾌﾘｶﾞﾅ</t>
    <phoneticPr fontId="29"/>
  </si>
  <si>
    <t>担当者氏名</t>
    <rPh sb="0" eb="3">
      <t>タントウシャ</t>
    </rPh>
    <rPh sb="3" eb="5">
      <t>シメイ</t>
    </rPh>
    <phoneticPr fontId="29"/>
  </si>
  <si>
    <t>資料請求先</t>
    <rPh sb="0" eb="2">
      <t>シリョウ</t>
    </rPh>
    <rPh sb="2" eb="4">
      <t>セイキュウ</t>
    </rPh>
    <rPh sb="4" eb="5">
      <t>サキ</t>
    </rPh>
    <phoneticPr fontId="29"/>
  </si>
  <si>
    <t>所属</t>
    <rPh sb="0" eb="2">
      <t>ショゾク</t>
    </rPh>
    <phoneticPr fontId="29"/>
  </si>
  <si>
    <t>※9.-①採用方法</t>
    <rPh sb="5" eb="7">
      <t>サイヨウ</t>
    </rPh>
    <rPh sb="7" eb="9">
      <t>ホウホウ</t>
    </rPh>
    <phoneticPr fontId="29"/>
  </si>
  <si>
    <t>氏名　（姓）</t>
    <rPh sb="0" eb="2">
      <t>シメイ</t>
    </rPh>
    <rPh sb="4" eb="5">
      <t>セイ</t>
    </rPh>
    <phoneticPr fontId="29"/>
  </si>
  <si>
    <t>問い合わせ先</t>
    <rPh sb="0" eb="1">
      <t>ト</t>
    </rPh>
    <rPh sb="2" eb="3">
      <t>ア</t>
    </rPh>
    <rPh sb="5" eb="6">
      <t>サキ</t>
    </rPh>
    <phoneticPr fontId="29"/>
  </si>
  <si>
    <t>及び採用の方法</t>
    <rPh sb="0" eb="1">
      <t>オヨ</t>
    </rPh>
    <rPh sb="2" eb="4">
      <t>サイヨウ</t>
    </rPh>
    <rPh sb="5" eb="7">
      <t>ホウホウ</t>
    </rPh>
    <phoneticPr fontId="29"/>
  </si>
  <si>
    <t>※5.-⑤専攻医受入数についての基準（27）</t>
    <rPh sb="5" eb="7">
      <t>センコウ</t>
    </rPh>
    <rPh sb="7" eb="8">
      <t>イ</t>
    </rPh>
    <rPh sb="8" eb="10">
      <t>ウケイレ</t>
    </rPh>
    <rPh sb="10" eb="11">
      <t>スウ</t>
    </rPh>
    <rPh sb="16" eb="18">
      <t>キジュン</t>
    </rPh>
    <phoneticPr fontId="29"/>
  </si>
  <si>
    <t>　2.募集専攻医数</t>
    <rPh sb="3" eb="5">
      <t>ボシュウ</t>
    </rPh>
    <rPh sb="5" eb="7">
      <t>センコウ</t>
    </rPh>
    <rPh sb="7" eb="8">
      <t>イ</t>
    </rPh>
    <rPh sb="8" eb="9">
      <t>スウ</t>
    </rPh>
    <phoneticPr fontId="29"/>
  </si>
  <si>
    <t>（専攻医募集の資料として公開されるもの）を添付してください</t>
    <rPh sb="1" eb="3">
      <t>センコウ</t>
    </rPh>
    <rPh sb="3" eb="4">
      <t>イ</t>
    </rPh>
    <rPh sb="4" eb="6">
      <t>ボシュウ</t>
    </rPh>
    <rPh sb="7" eb="9">
      <t>シリョウ</t>
    </rPh>
    <rPh sb="12" eb="14">
      <t>コウカイ</t>
    </rPh>
    <rPh sb="21" eb="23">
      <t>テンプ</t>
    </rPh>
    <phoneticPr fontId="29"/>
  </si>
  <si>
    <t>専門研修プログラム整備基準に沿ってプログラムの詳細を記載したもの</t>
    <rPh sb="0" eb="2">
      <t>センモン</t>
    </rPh>
    <rPh sb="2" eb="4">
      <t>ケンシュウ</t>
    </rPh>
    <rPh sb="9" eb="11">
      <t>セイビ</t>
    </rPh>
    <rPh sb="11" eb="13">
      <t>キジュン</t>
    </rPh>
    <rPh sb="14" eb="15">
      <t>ソ</t>
    </rPh>
    <rPh sb="23" eb="25">
      <t>ショウサイ</t>
    </rPh>
    <rPh sb="26" eb="28">
      <t>キサイ</t>
    </rPh>
    <phoneticPr fontId="29"/>
  </si>
  <si>
    <t>【Ⅳ．専門研修プログラム】</t>
    <rPh sb="3" eb="5">
      <t>センモン</t>
    </rPh>
    <rPh sb="5" eb="7">
      <t>ケンシュウ</t>
    </rPh>
    <phoneticPr fontId="1"/>
  </si>
  <si>
    <t>専   門   領   域   名：</t>
    <phoneticPr fontId="0"/>
  </si>
  <si>
    <t>専門研修プログラム申請書－５－</t>
  </si>
  <si>
    <t>【Ⅴ.専門研修プログラム チェックシート】</t>
    <phoneticPr fontId="29"/>
  </si>
  <si>
    <t>研修委員会評価</t>
  </si>
  <si>
    <t>・習得すべき専門知識/技能を示している</t>
  </si>
  <si>
    <t>・施設の標準的な週間スケジュールを示している</t>
  </si>
  <si>
    <t>・勉強会/抄読会などの定期的な学習機会を計画している</t>
  </si>
  <si>
    <t>・診療科での定期的な症例検討会を計画している</t>
  </si>
  <si>
    <t>・関連診療科との定期的な症例検討会を計画している</t>
  </si>
  <si>
    <t>・学会/研究会等での学習機会への計画的な参加を示している</t>
  </si>
  <si>
    <t>・自己学習の環境（文献、教材等へのアクセス）を整備している</t>
  </si>
  <si>
    <t>・習得すべき学問的姿勢を示している</t>
  </si>
  <si>
    <t>・実施すべき学術活動を示している</t>
  </si>
  <si>
    <t>・上記を習得/実施できるための研修計画を示している</t>
  </si>
  <si>
    <t>・地域医療を経験する機会を計画している</t>
  </si>
  <si>
    <t>・上記研修中の指導体制は十分である</t>
  </si>
  <si>
    <t>・指導体制が十分でない場合、指導の質保証の対策を示している</t>
  </si>
  <si>
    <t>・年度毎の標準的な研修計画を示している</t>
  </si>
  <si>
    <t>・上記を具体化する研修ローテーション（例）を示している</t>
  </si>
  <si>
    <t>・上記の研修ローテーションで到達目標が達成可能である</t>
  </si>
  <si>
    <t>・研修途中の専攻医の評価時期、方法を示している</t>
  </si>
  <si>
    <t>・多職種による専攻医評価を計画している</t>
  </si>
  <si>
    <t>・プログラム管理委員会を設置している</t>
  </si>
  <si>
    <t>・上記委員会の役割を示している</t>
  </si>
  <si>
    <t>・上記委員会の構成員が適切である</t>
  </si>
  <si>
    <t>・プログラムとして専門研修指導医の研修計画を示している</t>
  </si>
  <si>
    <t>・労働環境、労働安全、勤務条件のポリシーを示している</t>
  </si>
  <si>
    <t>・上記は専攻医に不利益を生じないような方法である</t>
  </si>
  <si>
    <t>・研修プログラムの改善のプロセスを示している</t>
  </si>
  <si>
    <t>専門研修プログラム申請書－２－</t>
    <phoneticPr fontId="1"/>
  </si>
  <si>
    <t>専門研修プログラム申請書－３－</t>
    <phoneticPr fontId="1"/>
  </si>
  <si>
    <t>専門研修プログラム申請書－４－</t>
    <phoneticPr fontId="1"/>
  </si>
  <si>
    <t>９．専門研修指導医の研修計画
※4.-①-ⅱ（指導医層の）フィードバック法の学習（FD）（18）、7-③指導者研修計画（FD）の実施記録（43）</t>
    <phoneticPr fontId="29"/>
  </si>
  <si>
    <t>・研修施設群に地域医療・地域連携を経験するための施設が含ま
　れている</t>
    <phoneticPr fontId="29"/>
  </si>
  <si>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</si>
  <si>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</si>
  <si>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2.群全体での専門領域における年間症例数およびその細目</t>
    <phoneticPr fontId="0"/>
  </si>
  <si>
    <t>所属　　　　　　　　　　　</t>
    <rPh sb="0" eb="2">
      <t>ショゾク</t>
    </rPh>
    <phoneticPr fontId="1"/>
  </si>
  <si>
    <t>役職</t>
    <phoneticPr fontId="1"/>
  </si>
  <si>
    <t xml:space="preserve">1.群全体での専門研修指導医数およびその指導担当分野
</t>
    <phoneticPr fontId="0"/>
  </si>
  <si>
    <t>4.群全体での専門領域における年間手術数およびその細目</t>
    <rPh sb="2" eb="3">
      <t>グン</t>
    </rPh>
    <rPh sb="3" eb="5">
      <t>ゼンタイ</t>
    </rPh>
    <rPh sb="7" eb="9">
      <t>センモン</t>
    </rPh>
    <rPh sb="9" eb="11">
      <t>リョウイキ</t>
    </rPh>
    <rPh sb="15" eb="17">
      <t>ネンカン</t>
    </rPh>
    <rPh sb="17" eb="19">
      <t>シュジュツ</t>
    </rPh>
    <rPh sb="19" eb="20">
      <t>スウ</t>
    </rPh>
    <phoneticPr fontId="0"/>
  </si>
  <si>
    <t>※は専門研修プログラム整備基準の該当項目</t>
    <phoneticPr fontId="29"/>
  </si>
  <si>
    <t>※は専門研修プログラム整備基準の該当項目</t>
    <phoneticPr fontId="29"/>
  </si>
  <si>
    <t>1.専門研修プログラム冊子</t>
    <rPh sb="2" eb="4">
      <t>センモン</t>
    </rPh>
    <rPh sb="4" eb="6">
      <t>ケンシュウ</t>
    </rPh>
    <rPh sb="11" eb="13">
      <t>サッシ</t>
    </rPh>
    <phoneticPr fontId="1"/>
  </si>
  <si>
    <t>プログラム冊子の記載について、以下の項目に対する自己評価（2/1/0）を右欄に記入してください
2:十分に記載されている
1:記載されている
0:記載が不十分である</t>
    <rPh sb="24" eb="26">
      <t>ジコ</t>
    </rPh>
    <phoneticPr fontId="29"/>
  </si>
  <si>
    <t>自己評価</t>
    <rPh sb="0" eb="2">
      <t>ジコ</t>
    </rPh>
    <rPh sb="2" eb="4">
      <t>ヒョウカ</t>
    </rPh>
    <phoneticPr fontId="29"/>
  </si>
  <si>
    <t>患者からの相談に適切に応じる体制の確保状況</t>
    <phoneticPr fontId="0"/>
  </si>
  <si>
    <t>医療に係る安全管理のための職員研修の実施状況</t>
    <phoneticPr fontId="0"/>
  </si>
  <si>
    <t>診療に関する諸記録の管理方法</t>
    <rPh sb="0" eb="2">
      <t>シンリョウ</t>
    </rPh>
    <rPh sb="3" eb="4">
      <t>カン</t>
    </rPh>
    <rPh sb="6" eb="7">
      <t>ショ</t>
    </rPh>
    <rPh sb="7" eb="9">
      <t>キロク</t>
    </rPh>
    <rPh sb="10" eb="12">
      <t>カンリ</t>
    </rPh>
    <rPh sb="12" eb="14">
      <t>ホウホウ</t>
    </rPh>
    <phoneticPr fontId="29"/>
  </si>
  <si>
    <t>病歴管理の責任者の氏名及び役職</t>
    <rPh sb="0" eb="2">
      <t>ビョウレキ</t>
    </rPh>
    <rPh sb="2" eb="4">
      <t>カンリ</t>
    </rPh>
    <rPh sb="5" eb="8">
      <t>セキニンシャ</t>
    </rPh>
    <rPh sb="9" eb="11">
      <t>シメイ</t>
    </rPh>
    <rPh sb="11" eb="12">
      <t>オヨ</t>
    </rPh>
    <rPh sb="13" eb="15">
      <t>ヤクショク</t>
    </rPh>
    <phoneticPr fontId="29"/>
  </si>
  <si>
    <t>・実際に募集する専攻医の希望数</t>
    <rPh sb="1" eb="3">
      <t>ジッサイ</t>
    </rPh>
    <rPh sb="4" eb="6">
      <t>ボシュウ</t>
    </rPh>
    <rPh sb="8" eb="10">
      <t>センコウ</t>
    </rPh>
    <rPh sb="10" eb="11">
      <t>イ</t>
    </rPh>
    <rPh sb="12" eb="14">
      <t>キボウ</t>
    </rPh>
    <rPh sb="14" eb="15">
      <t>スウ</t>
    </rPh>
    <phoneticPr fontId="29"/>
  </si>
  <si>
    <t>（専攻医受入上限数は基準に基づいた数値を記入してください）</t>
    <rPh sb="1" eb="3">
      <t>センコウ</t>
    </rPh>
    <rPh sb="3" eb="4">
      <t>イ</t>
    </rPh>
    <rPh sb="4" eb="6">
      <t>ウケイレ</t>
    </rPh>
    <rPh sb="6" eb="8">
      <t>ジョウゲン</t>
    </rPh>
    <rPh sb="8" eb="9">
      <t>スウ</t>
    </rPh>
    <rPh sb="10" eb="12">
      <t>キジュン</t>
    </rPh>
    <rPh sb="13" eb="14">
      <t>モト</t>
    </rPh>
    <rPh sb="17" eb="19">
      <t>スウチ</t>
    </rPh>
    <rPh sb="20" eb="22">
      <t>キニュウ</t>
    </rPh>
    <phoneticPr fontId="29"/>
  </si>
  <si>
    <t>（名）</t>
    <rPh sb="1" eb="2">
      <t>メイ</t>
    </rPh>
    <phoneticPr fontId="29"/>
  </si>
  <si>
    <t>専門領域名：</t>
    <rPh sb="0" eb="2">
      <t>センモン</t>
    </rPh>
    <rPh sb="2" eb="4">
      <t>リョウイキ</t>
    </rPh>
    <rPh sb="4" eb="5">
      <t>メイ</t>
    </rPh>
    <phoneticPr fontId="29"/>
  </si>
  <si>
    <t>氏名</t>
    <rPh sb="0" eb="2">
      <t>シメイ</t>
    </rPh>
    <phoneticPr fontId="29"/>
  </si>
  <si>
    <t>２．専門研修施設群の構成</t>
    <rPh sb="6" eb="8">
      <t>シセツ</t>
    </rPh>
    <rPh sb="8" eb="9">
      <t>グン</t>
    </rPh>
    <rPh sb="10" eb="12">
      <t>コウセイ</t>
    </rPh>
    <phoneticPr fontId="29"/>
  </si>
  <si>
    <t>別紙２</t>
    <rPh sb="0" eb="2">
      <t>ベッシ</t>
    </rPh>
    <phoneticPr fontId="29"/>
  </si>
  <si>
    <t>都道府県
（コード:2桁）</t>
    <rPh sb="11" eb="12">
      <t>ケタ</t>
    </rPh>
    <phoneticPr fontId="29"/>
  </si>
  <si>
    <t>医療機関
コード
（7桁）</t>
    <rPh sb="0" eb="2">
      <t>イリョウ</t>
    </rPh>
    <rPh sb="2" eb="4">
      <t>キカン</t>
    </rPh>
    <rPh sb="11" eb="12">
      <t>ケタ</t>
    </rPh>
    <phoneticPr fontId="29"/>
  </si>
  <si>
    <t>専門研修プログラム統括責任者名</t>
    <rPh sb="0" eb="2">
      <t>センモン</t>
    </rPh>
    <rPh sb="2" eb="4">
      <t>ケンシュウ</t>
    </rPh>
    <rPh sb="9" eb="11">
      <t>トウカツ</t>
    </rPh>
    <rPh sb="11" eb="14">
      <t>セキニンシャ</t>
    </rPh>
    <rPh sb="14" eb="15">
      <t>メイ</t>
    </rPh>
    <phoneticPr fontId="29"/>
  </si>
  <si>
    <t>専門研修連携施設</t>
    <rPh sb="0" eb="2">
      <t>センモン</t>
    </rPh>
    <rPh sb="2" eb="4">
      <t>ケンシュウ</t>
    </rPh>
    <rPh sb="4" eb="6">
      <t>レンケイ</t>
    </rPh>
    <rPh sb="6" eb="8">
      <t>シセツ</t>
    </rPh>
    <phoneticPr fontId="29"/>
  </si>
  <si>
    <t>専門研修プログラム連携施設担当者名</t>
    <rPh sb="9" eb="13">
      <t>レンケイシセツ</t>
    </rPh>
    <rPh sb="13" eb="16">
      <t>タントウシャ</t>
    </rPh>
    <rPh sb="16" eb="17">
      <t>メイ</t>
    </rPh>
    <phoneticPr fontId="29"/>
  </si>
  <si>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29"/>
  </si>
  <si>
    <t>別紙３</t>
    <rPh sb="0" eb="2">
      <t>ベッシ</t>
    </rPh>
    <phoneticPr fontId="29"/>
  </si>
  <si>
    <t>氏名</t>
  </si>
  <si>
    <t>専門研修プログラムの名称</t>
  </si>
  <si>
    <t>所属</t>
  </si>
  <si>
    <t>役職及び診療科</t>
  </si>
  <si>
    <t>臨床経験年数</t>
  </si>
  <si>
    <t>年</t>
    <rPh sb="0" eb="1">
      <t>ネン</t>
    </rPh>
    <phoneticPr fontId="29"/>
  </si>
  <si>
    <t>主な履歴・教育歴※</t>
  </si>
  <si>
    <t>年</t>
  </si>
  <si>
    <t>月</t>
  </si>
  <si>
    <t>専門医･指導医資格</t>
  </si>
  <si>
    <t>取得学位</t>
  </si>
  <si>
    <t>「所属」欄には、プログラム統括責任者又は副プログラム統括責任者が所属する病院名を記入してください</t>
  </si>
  <si>
    <t>※については、必要であれば適宜続紙（様式自由）に記入して添付してください</t>
  </si>
  <si>
    <t>４．専門研修指導医の氏名等</t>
    <rPh sb="2" eb="4">
      <t>センモン</t>
    </rPh>
    <rPh sb="4" eb="6">
      <t>ケンシュウ</t>
    </rPh>
    <rPh sb="6" eb="9">
      <t>シドウイ</t>
    </rPh>
    <rPh sb="10" eb="12">
      <t>シメイ</t>
    </rPh>
    <rPh sb="12" eb="13">
      <t>ナド</t>
    </rPh>
    <phoneticPr fontId="29"/>
  </si>
  <si>
    <t>別紙４</t>
  </si>
  <si>
    <t>専門医
更新
回数</t>
    <rPh sb="0" eb="3">
      <t>センモンイ</t>
    </rPh>
    <rPh sb="4" eb="6">
      <t>コウシン</t>
    </rPh>
    <rPh sb="7" eb="9">
      <t>カイスウ</t>
    </rPh>
    <phoneticPr fontId="29"/>
  </si>
  <si>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29"/>
  </si>
  <si>
    <t>役割
1:専門研修プログラム統括責任者
2:副専門研修プログラム統括責任者
3:専門研修プログラム連携施設担当者
････</t>
    <rPh sb="0" eb="2">
      <t>ヤクワリ</t>
    </rPh>
    <rPh sb="49" eb="51">
      <t>レンケイ</t>
    </rPh>
    <rPh sb="51" eb="53">
      <t>シセツ</t>
    </rPh>
    <rPh sb="53" eb="56">
      <t>タントウシャ</t>
    </rPh>
    <phoneticPr fontId="29"/>
  </si>
  <si>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29"/>
  </si>
  <si>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29"/>
  </si>
  <si>
    <r>
      <t>※</t>
    </r>
    <r>
      <rPr>
        <sz val="10"/>
        <rFont val="ＭＳ Ｐゴシック"/>
        <family val="3"/>
        <charset val="128"/>
      </rPr>
      <t>各領域の専門研修プログラム整備基準（項目27）「5.-⑤専攻医受入数についての基準」を読んで、これに基
　　づいた数値を記入してください</t>
    </r>
    <rPh sb="1" eb="4">
      <t>カクリョウイキ</t>
    </rPh>
    <rPh sb="5" eb="9">
      <t>センモンケンシュウ</t>
    </rPh>
    <rPh sb="14" eb="18">
      <t>セイビキジュン</t>
    </rPh>
    <rPh sb="19" eb="21">
      <t>コウモク</t>
    </rPh>
    <rPh sb="44" eb="45">
      <t>ヨ</t>
    </rPh>
    <rPh sb="51" eb="52">
      <t>モト</t>
    </rPh>
    <rPh sb="58" eb="60">
      <t>スウチ</t>
    </rPh>
    <rPh sb="61" eb="63">
      <t>キニュウ</t>
    </rPh>
    <phoneticPr fontId="29"/>
  </si>
  <si>
    <r>
      <t>※群全体での専門研修指導医数</t>
    </r>
    <r>
      <rPr>
        <sz val="10"/>
        <rFont val="ＭＳ Ｐゴシック"/>
        <family val="3"/>
        <charset val="128"/>
      </rPr>
      <t>、および診療実績の一覧表（専門研修プログラム申請書－３－）が算出根拠と
　　なります</t>
    </r>
    <rPh sb="1" eb="4">
      <t>グンゼンタイ</t>
    </rPh>
    <rPh sb="18" eb="20">
      <t>シンリョウ</t>
    </rPh>
    <rPh sb="20" eb="22">
      <t>ジッセキ</t>
    </rPh>
    <rPh sb="23" eb="26">
      <t>イチランヒョウ</t>
    </rPh>
    <rPh sb="44" eb="46">
      <t>サンシュツ</t>
    </rPh>
    <rPh sb="46" eb="48">
      <t>コンキョ</t>
    </rPh>
    <phoneticPr fontId="29"/>
  </si>
  <si>
    <t>専門領域名</t>
    <rPh sb="0" eb="2">
      <t>センモン</t>
    </rPh>
    <rPh sb="2" eb="4">
      <t>リョウイキ</t>
    </rPh>
    <rPh sb="4" eb="5">
      <t>メイ</t>
    </rPh>
    <phoneticPr fontId="29"/>
  </si>
  <si>
    <t>専門研修期間</t>
    <rPh sb="0" eb="2">
      <t>センモン</t>
    </rPh>
    <rPh sb="2" eb="4">
      <t>ケンシュウ</t>
    </rPh>
    <rPh sb="4" eb="6">
      <t>キカン</t>
    </rPh>
    <phoneticPr fontId="29"/>
  </si>
  <si>
    <t>人</t>
    <rPh sb="0" eb="1">
      <t>ニン</t>
    </rPh>
    <phoneticPr fontId="29"/>
  </si>
  <si>
    <t>群全体の
指導医数</t>
    <rPh sb="0" eb="3">
      <t>グンゼンタイ</t>
    </rPh>
    <rPh sb="5" eb="7">
      <t>シドウ</t>
    </rPh>
    <rPh sb="7" eb="9">
      <t>イスウ</t>
    </rPh>
    <phoneticPr fontId="29"/>
  </si>
  <si>
    <t>プログラム
全体での
受入上限数(A)</t>
    <rPh sb="6" eb="8">
      <t>ゼンタイ</t>
    </rPh>
    <rPh sb="11" eb="13">
      <t>ウケイレ</t>
    </rPh>
    <rPh sb="13" eb="16">
      <t>ジョウゲンスウ</t>
    </rPh>
    <phoneticPr fontId="29"/>
  </si>
  <si>
    <t>プログラム
全体での
受入上限数(B)</t>
    <rPh sb="6" eb="8">
      <t>ゼンタイ</t>
    </rPh>
    <rPh sb="11" eb="13">
      <t>ウケイレ</t>
    </rPh>
    <rPh sb="13" eb="16">
      <t>ジョウゲンスウ</t>
    </rPh>
    <phoneticPr fontId="29"/>
  </si>
  <si>
    <t>これまでの専門医養成の実績</t>
    <rPh sb="5" eb="8">
      <t>センモンイ</t>
    </rPh>
    <rPh sb="8" eb="10">
      <t>ヨウセイ</t>
    </rPh>
    <rPh sb="11" eb="13">
      <t>ジッセキ</t>
    </rPh>
    <phoneticPr fontId="29"/>
  </si>
  <si>
    <t>専攻医受入数</t>
    <rPh sb="0" eb="3">
      <t>センコウイ</t>
    </rPh>
    <rPh sb="3" eb="5">
      <t>ウケイレ</t>
    </rPh>
    <phoneticPr fontId="29"/>
  </si>
  <si>
    <t>一昨年度</t>
    <rPh sb="0" eb="3">
      <t>イッサクネン</t>
    </rPh>
    <rPh sb="2" eb="3">
      <t>ネン</t>
    </rPh>
    <rPh sb="3" eb="4">
      <t>ド</t>
    </rPh>
    <phoneticPr fontId="29"/>
  </si>
  <si>
    <t>昨年度</t>
    <rPh sb="0" eb="2">
      <t>サクネン</t>
    </rPh>
    <rPh sb="2" eb="3">
      <t>ド</t>
    </rPh>
    <phoneticPr fontId="29"/>
  </si>
  <si>
    <t>今年度</t>
    <rPh sb="0" eb="3">
      <t>コンネンドド</t>
    </rPh>
    <phoneticPr fontId="29"/>
  </si>
  <si>
    <r>
      <rPr>
        <sz val="11"/>
        <rFont val="ＭＳ Ｐゴシック"/>
        <family val="3"/>
        <charset val="128"/>
      </rPr>
      <t>過去3年の平均</t>
    </r>
    <rPh sb="0" eb="2">
      <t>カコ</t>
    </rPh>
    <rPh sb="3" eb="4">
      <t>ネン</t>
    </rPh>
    <rPh sb="5" eb="7">
      <t>ヘイキン</t>
    </rPh>
    <phoneticPr fontId="29"/>
  </si>
  <si>
    <t>（自動計算されます）</t>
    <rPh sb="1" eb="5">
      <t>ジドウケイサン</t>
    </rPh>
    <phoneticPr fontId="29"/>
  </si>
  <si>
    <t>専門医試験合格数</t>
    <rPh sb="0" eb="3">
      <t>センモンイ</t>
    </rPh>
    <rPh sb="3" eb="5">
      <t>シケン</t>
    </rPh>
    <rPh sb="5" eb="7">
      <t>ゴウカク</t>
    </rPh>
    <rPh sb="7" eb="8">
      <t>スウ</t>
    </rPh>
    <phoneticPr fontId="29"/>
  </si>
  <si>
    <t>二回前</t>
    <rPh sb="0" eb="1">
      <t>2</t>
    </rPh>
    <rPh sb="1" eb="2">
      <t>カイ</t>
    </rPh>
    <rPh sb="2" eb="3">
      <t>マエ</t>
    </rPh>
    <phoneticPr fontId="29"/>
  </si>
  <si>
    <t>前回</t>
    <rPh sb="0" eb="2">
      <t>ゼンカイ</t>
    </rPh>
    <phoneticPr fontId="29"/>
  </si>
  <si>
    <r>
      <rPr>
        <sz val="11"/>
        <rFont val="ＭＳ Ｐゴシック"/>
        <family val="3"/>
        <charset val="128"/>
      </rPr>
      <t>過去3回の平均</t>
    </r>
    <rPh sb="0" eb="2">
      <t>カコ</t>
    </rPh>
    <rPh sb="3" eb="4">
      <t>カイ</t>
    </rPh>
    <rPh sb="5" eb="7">
      <t>ヘイキン</t>
    </rPh>
    <phoneticPr fontId="29"/>
  </si>
  <si>
    <t>地域医療への配慮に伴う専攻医受入数の調整</t>
    <rPh sb="0" eb="2">
      <t>チイキ</t>
    </rPh>
    <rPh sb="2" eb="4">
      <t>イリョウ</t>
    </rPh>
    <rPh sb="6" eb="8">
      <t>ハイリョ</t>
    </rPh>
    <rPh sb="9" eb="10">
      <t>トモナ</t>
    </rPh>
    <rPh sb="11" eb="13">
      <t>センコウ</t>
    </rPh>
    <rPh sb="13" eb="14">
      <t>イ</t>
    </rPh>
    <rPh sb="14" eb="17">
      <t>ウケイレスウ</t>
    </rPh>
    <rPh sb="18" eb="20">
      <t>チョウセイ</t>
    </rPh>
    <phoneticPr fontId="29"/>
  </si>
  <si>
    <t>(事由を記載してください）　</t>
    <rPh sb="1" eb="3">
      <t>ジユウ</t>
    </rPh>
    <rPh sb="4" eb="6">
      <t>キサイ</t>
    </rPh>
    <phoneticPr fontId="29"/>
  </si>
  <si>
    <t>専門研修プログラム名称：　   　　　　　　　　　　　　　</t>
    <phoneticPr fontId="29"/>
  </si>
  <si>
    <t>専門研修基幹施設</t>
    <phoneticPr fontId="29"/>
  </si>
  <si>
    <t>名称</t>
    <phoneticPr fontId="29"/>
  </si>
  <si>
    <t>No.</t>
    <phoneticPr fontId="29"/>
  </si>
  <si>
    <t>名称</t>
    <phoneticPr fontId="29"/>
  </si>
  <si>
    <t>３．（副）専門研修プログラム統括責任者履歴書</t>
    <rPh sb="3" eb="4">
      <t>フク</t>
    </rPh>
    <rPh sb="5" eb="7">
      <t>センモン</t>
    </rPh>
    <rPh sb="7" eb="9">
      <t>ケンシュウ</t>
    </rPh>
    <rPh sb="14" eb="16">
      <t>トウカツ</t>
    </rPh>
    <rPh sb="16" eb="19">
      <t>セキニンシャ</t>
    </rPh>
    <rPh sb="19" eb="22">
      <t>リレキショ</t>
    </rPh>
    <phoneticPr fontId="29"/>
  </si>
  <si>
    <t>No.</t>
    <phoneticPr fontId="29"/>
  </si>
  <si>
    <t>専門研修
プログラム名称   　　　　　　　　　　　　　</t>
    <phoneticPr fontId="29"/>
  </si>
  <si>
    <t>11.専門研修にかかる研修記録の保存
記録の保存</t>
    <rPh sb="13" eb="15">
      <t>キロク</t>
    </rPh>
    <rPh sb="16" eb="18">
      <t>ホゾン</t>
    </rPh>
    <phoneticPr fontId="0"/>
  </si>
  <si>
    <t>担当部門</t>
    <rPh sb="0" eb="1">
      <t>タン</t>
    </rPh>
    <rPh sb="1" eb="2">
      <t>トウ</t>
    </rPh>
    <phoneticPr fontId="29"/>
  </si>
  <si>
    <t xml:space="preserve">  年</t>
    <rPh sb="2" eb="3">
      <t>ネン</t>
    </rPh>
    <phoneticPr fontId="29"/>
  </si>
  <si>
    <t>都道府県
(コード:2桁）</t>
    <rPh sb="11" eb="12">
      <t>ケタ</t>
    </rPh>
    <phoneticPr fontId="29"/>
  </si>
  <si>
    <t>都道府県
(コード:2桁)</t>
    <phoneticPr fontId="29"/>
  </si>
  <si>
    <t>XX</t>
    <phoneticPr fontId="1"/>
  </si>
  <si>
    <t>XXXX</t>
    <phoneticPr fontId="1"/>
  </si>
  <si>
    <t>X</t>
    <phoneticPr fontId="1"/>
  </si>
  <si>
    <t>XX</t>
    <phoneticPr fontId="1"/>
  </si>
  <si>
    <t>医療機関
コード（7桁）</t>
    <rPh sb="0" eb="2">
      <t>イリョウ</t>
    </rPh>
    <rPh sb="2" eb="4">
      <t>キカン</t>
    </rPh>
    <rPh sb="10" eb="11">
      <t>ケタ</t>
    </rPh>
    <phoneticPr fontId="29"/>
  </si>
  <si>
    <t>（人）</t>
    <phoneticPr fontId="1"/>
  </si>
  <si>
    <t>専門研修
指導医数</t>
    <rPh sb="0" eb="2">
      <t>センモン</t>
    </rPh>
    <rPh sb="2" eb="4">
      <t>ケンシュウ</t>
    </rPh>
    <rPh sb="5" eb="8">
      <t>シドウイ</t>
    </rPh>
    <rPh sb="8" eb="9">
      <t>スウ</t>
    </rPh>
    <phoneticPr fontId="1"/>
  </si>
  <si>
    <t>専門研修
指導医数</t>
    <phoneticPr fontId="1"/>
  </si>
  <si>
    <t>他に連携する
基幹施設の数</t>
    <rPh sb="0" eb="1">
      <t>ホカ</t>
    </rPh>
    <rPh sb="2" eb="4">
      <t>レンケイ</t>
    </rPh>
    <rPh sb="7" eb="9">
      <t>キカン</t>
    </rPh>
    <rPh sb="9" eb="11">
      <t>シセツ</t>
    </rPh>
    <rPh sb="12" eb="13">
      <t>カズ</t>
    </rPh>
    <phoneticPr fontId="1"/>
  </si>
  <si>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29"/>
  </si>
  <si>
    <t>他に連携するプログラムの名称</t>
    <rPh sb="0" eb="1">
      <t>タ</t>
    </rPh>
    <rPh sb="2" eb="4">
      <t>レンケイ</t>
    </rPh>
    <rPh sb="12" eb="14">
      <t>メイショウ</t>
    </rPh>
    <phoneticPr fontId="1"/>
  </si>
  <si>
    <t>他に連携するプログラムの名称</t>
    <rPh sb="0" eb="1">
      <t>ホカ</t>
    </rPh>
    <rPh sb="2" eb="4">
      <t>レンケイ</t>
    </rPh>
    <rPh sb="12" eb="14">
      <t>メイショウ</t>
    </rPh>
    <phoneticPr fontId="1"/>
  </si>
  <si>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29"/>
  </si>
  <si>
    <t>※　「所属」欄には、専門研修指導医が所属する病院又は施設の名称を記入してください。</t>
  </si>
  <si>
    <t>7．医療部門・設備・機器</t>
    <phoneticPr fontId="0"/>
  </si>
  <si>
    <t>三回前</t>
    <rPh sb="0" eb="1">
      <t>3</t>
    </rPh>
    <rPh sb="1" eb="2">
      <t>カイ</t>
    </rPh>
    <rPh sb="2" eb="3">
      <t>マエ</t>
    </rPh>
    <phoneticPr fontId="29"/>
  </si>
  <si>
    <t>【参考】</t>
    <rPh sb="1" eb="3">
      <t>サンコウ</t>
    </rPh>
    <phoneticPr fontId="1"/>
  </si>
  <si>
    <r>
      <t xml:space="preserve">８．専門研修管理委員会の運営計画
</t>
    </r>
    <r>
      <rPr>
        <sz val="8"/>
        <color indexed="8"/>
        <rFont val="ＭＳ Ｐゴシック"/>
        <family val="3"/>
        <charset val="128"/>
      </rPr>
      <t xml:space="preserve">
※6. 専門研修プログラムを支える体制（34,35,37～39）</t>
    </r>
    <phoneticPr fontId="29"/>
  </si>
  <si>
    <r>
      <t xml:space="preserve">２．専門知識/技能の習得計画
</t>
    </r>
    <r>
      <rPr>
        <sz val="8"/>
        <color indexed="8"/>
        <rFont val="ＭＳ Ｐゴシック"/>
        <family val="3"/>
        <charset val="128"/>
      </rPr>
      <t xml:space="preserve">
※2.-②-ⅰ専門知識（4）、2.-②-ⅱ専門技能（5）、
2.-②経験目標（8～10）、3.-①臨床現場での学習（13）、3.-②臨床現場を離れた学習（14）、3.-③自己学習（15）</t>
    </r>
    <phoneticPr fontId="29"/>
  </si>
  <si>
    <r>
      <t xml:space="preserve">３．リサーチマインドの養成および学術活動に関する研修計画 
</t>
    </r>
    <r>
      <rPr>
        <sz val="8"/>
        <color indexed="8"/>
        <rFont val="ＭＳ Ｐゴシック"/>
        <family val="3"/>
        <charset val="128"/>
      </rPr>
      <t>※2.-②-ⅲ学問的姿勢（6）、2.-③-ⅴ学術活動（12）、5.-⑧研究に対する考え方（30）</t>
    </r>
    <phoneticPr fontId="29"/>
  </si>
  <si>
    <r>
      <t xml:space="preserve">４．コアコンピテンシーの研修計画
 </t>
    </r>
    <r>
      <rPr>
        <sz val="8"/>
        <color indexed="8"/>
        <rFont val="ＭＳ Ｐゴシック"/>
        <family val="3"/>
        <charset val="128"/>
      </rPr>
      <t xml:space="preserve"> （医療倫理、医療安全、院内感染対策等）
※2.-②-ⅳ医師としての倫理性・社会性など（7）</t>
    </r>
    <phoneticPr fontId="29"/>
  </si>
  <si>
    <r>
      <t xml:space="preserve">５．地域医療に関する研修計画
</t>
    </r>
    <r>
      <rPr>
        <sz val="8"/>
        <color indexed="8"/>
        <rFont val="ＭＳ Ｐゴシック"/>
        <family val="3"/>
        <charset val="128"/>
      </rPr>
      <t xml:space="preserve">
※2.-③-ⅳ地域医療の経験（11）、
5.-⑥地域医療・地域連携への対応（28）、
5.-⑦地域においての指導の質保証（29）</t>
    </r>
    <phoneticPr fontId="29"/>
  </si>
  <si>
    <r>
      <t xml:space="preserve">６．専攻医研修ローテーション（モデル）
　（年度毎の研修計画）
</t>
    </r>
    <r>
      <rPr>
        <sz val="8"/>
        <color indexed="8"/>
        <rFont val="ＭＳ Ｐゴシック"/>
        <family val="3"/>
        <charset val="128"/>
      </rPr>
      <t>※3.-④修練プロセス（16）</t>
    </r>
    <phoneticPr fontId="29"/>
  </si>
  <si>
    <r>
      <t>７．専攻医の評価時期と方法
　</t>
    </r>
    <r>
      <rPr>
        <sz val="8"/>
        <color indexed="8"/>
        <rFont val="ＭＳ Ｐゴシック"/>
        <family val="3"/>
        <charset val="128"/>
      </rPr>
      <t>（知識、技能、態度に及ぶもの）
　（評価のフォーマットは領域で統一されたもの）</t>
    </r>
    <r>
      <rPr>
        <sz val="9"/>
        <color indexed="8"/>
        <rFont val="ＭＳ Ｐゴシック"/>
        <family val="3"/>
        <charset val="128"/>
      </rPr>
      <t xml:space="preserve">
</t>
    </r>
    <r>
      <rPr>
        <sz val="7.5"/>
        <color indexed="8"/>
        <rFont val="ＭＳ Ｐゴシック"/>
        <family val="3"/>
        <charset val="128"/>
      </rPr>
      <t>※4.-①形成的評価（17）、4.-②総括的評価（19～22）</t>
    </r>
    <phoneticPr fontId="29"/>
  </si>
  <si>
    <r>
      <t xml:space="preserve">10．専攻医の就業環境の整備機能（労務管理）
</t>
    </r>
    <r>
      <rPr>
        <sz val="8"/>
        <color indexed="8"/>
        <rFont val="ＭＳ Ｐゴシック"/>
        <family val="3"/>
        <charset val="128"/>
      </rPr>
      <t>※6.-⑦労働環境等（40）</t>
    </r>
    <phoneticPr fontId="29"/>
  </si>
  <si>
    <r>
      <t xml:space="preserve">11．専門研修プログラムの改善方法
</t>
    </r>
    <r>
      <rPr>
        <sz val="8"/>
        <color indexed="8"/>
        <rFont val="ＭＳ Ｐゴシック"/>
        <family val="3"/>
        <charset val="128"/>
      </rPr>
      <t>※8. 専門研修プログラムの評価と改善（49～51）</t>
    </r>
    <phoneticPr fontId="29"/>
  </si>
  <si>
    <r>
      <t xml:space="preserve">１．専門研修プログラムの理念・使命・特徴
</t>
    </r>
    <r>
      <rPr>
        <sz val="8"/>
        <color indexed="8"/>
        <rFont val="ＭＳ Ｐゴシック"/>
        <family val="3"/>
        <charset val="128"/>
      </rPr>
      <t>※1.理念と使命（1,2）、2.-①専門研修後の成果（3）</t>
    </r>
    <phoneticPr fontId="29"/>
  </si>
  <si>
    <t>・プログラムの理念、使命、特徴を示している</t>
    <phoneticPr fontId="1"/>
  </si>
  <si>
    <t>・プログラム全体でのカンファレンス等の学習機会を計画している</t>
    <phoneticPr fontId="1"/>
  </si>
  <si>
    <t>・医療倫理、医療安全、院内感染対策等の学習機会を計画している</t>
    <phoneticPr fontId="1"/>
  </si>
  <si>
    <t>・研修修了にあたっての専攻医の評価項目、基準、時期を示している</t>
    <phoneticPr fontId="1"/>
  </si>
  <si>
    <t>　3）専門研修施設群における診療実績</t>
    <phoneticPr fontId="0"/>
  </si>
  <si>
    <t>※ 3～6について：このプログラムを申請する基幹施設の専門研修指導医数および診療実績を記入してください（これがこの基幹施設における教育資源です）。さらに、この基幹施設が他プログラムの連携施設にもなる（いわゆる相乗りプログラムがある）場合は、この申請プログラムに投入する教育資源を示すため、当事者施設との協議により按分した数を併記してください（これが下記「3）専門研修施設群における診療実績」 の基礎データとなります）。</t>
    <rPh sb="18" eb="20">
      <t>シンセイ</t>
    </rPh>
    <rPh sb="22" eb="24">
      <t>キカン</t>
    </rPh>
    <rPh sb="24" eb="26">
      <t>シセツ</t>
    </rPh>
    <rPh sb="43" eb="45">
      <t>キニュウ</t>
    </rPh>
    <rPh sb="57" eb="59">
      <t>キカン</t>
    </rPh>
    <rPh sb="59" eb="61">
      <t>シセツ</t>
    </rPh>
    <rPh sb="65" eb="67">
      <t>キョウイク</t>
    </rPh>
    <rPh sb="67" eb="69">
      <t>シゲン</t>
    </rPh>
    <rPh sb="79" eb="81">
      <t>キカン</t>
    </rPh>
    <rPh sb="81" eb="83">
      <t>シセツ</t>
    </rPh>
    <rPh sb="84" eb="85">
      <t>タ</t>
    </rPh>
    <rPh sb="93" eb="95">
      <t>シセツ</t>
    </rPh>
    <rPh sb="104" eb="106">
      <t>アイノ</t>
    </rPh>
    <rPh sb="116" eb="118">
      <t>バアイ</t>
    </rPh>
    <rPh sb="122" eb="124">
      <t>シンセイ</t>
    </rPh>
    <rPh sb="130" eb="132">
      <t>トウニュウ</t>
    </rPh>
    <rPh sb="134" eb="136">
      <t>キョウイク</t>
    </rPh>
    <rPh sb="136" eb="138">
      <t>シゲン</t>
    </rPh>
    <rPh sb="139" eb="140">
      <t>シメ</t>
    </rPh>
    <rPh sb="144" eb="147">
      <t>トウジシャ</t>
    </rPh>
    <rPh sb="147" eb="149">
      <t>シセツ</t>
    </rPh>
    <rPh sb="151" eb="153">
      <t>キョウギ</t>
    </rPh>
    <rPh sb="156" eb="158">
      <t>アンブン</t>
    </rPh>
    <rPh sb="160" eb="161">
      <t>カズ</t>
    </rPh>
    <rPh sb="162" eb="164">
      <t>ヘイキ</t>
    </rPh>
    <rPh sb="174" eb="176">
      <t>カキ</t>
    </rPh>
    <rPh sb="197" eb="199">
      <t>キソ</t>
    </rPh>
    <phoneticPr fontId="1"/>
  </si>
  <si>
    <t>※ 1～4について：この申請プログラムに投入する教育資源を示すため、他の基幹施設と連携を持つ（いわゆる相乗りプログラムがある）場合は、各専門研修施設が当事者施設との協議により按分した専門研修指導医数および診療実績の合計を記入してください（他のプログラムと重複して計数することはできません）。</t>
    <rPh sb="67" eb="68">
      <t>カク</t>
    </rPh>
    <rPh sb="68" eb="70">
      <t>センモン</t>
    </rPh>
    <rPh sb="70" eb="72">
      <t>ケンシュウ</t>
    </rPh>
    <rPh sb="72" eb="74">
      <t>シセツ</t>
    </rPh>
    <rPh sb="110" eb="112">
      <t>キニュウ</t>
    </rPh>
    <phoneticPr fontId="1"/>
  </si>
  <si>
    <t>※5～ 6について：申請された専門研修施設群において常勤の専門医数（学会認定を含む）および専攻医数（上記教育資源を消費している者）を記入してください。</t>
    <rPh sb="10" eb="12">
      <t>シンセイ</t>
    </rPh>
    <rPh sb="15" eb="17">
      <t>センモン</t>
    </rPh>
    <rPh sb="17" eb="19">
      <t>ケンシュウ</t>
    </rPh>
    <rPh sb="19" eb="22">
      <t>シセツグン</t>
    </rPh>
    <rPh sb="26" eb="28">
      <t>ジョウキン</t>
    </rPh>
    <rPh sb="29" eb="32">
      <t>センモンイ</t>
    </rPh>
    <rPh sb="32" eb="33">
      <t>スウ</t>
    </rPh>
    <rPh sb="34" eb="36">
      <t>ガッカイ</t>
    </rPh>
    <rPh sb="36" eb="38">
      <t>ニンテイ</t>
    </rPh>
    <rPh sb="39" eb="40">
      <t>フク</t>
    </rPh>
    <rPh sb="45" eb="48">
      <t>センコウイ</t>
    </rPh>
    <rPh sb="48" eb="49">
      <t>スウ</t>
    </rPh>
    <rPh sb="50" eb="52">
      <t>ジョウキ</t>
    </rPh>
    <rPh sb="52" eb="54">
      <t>キョウイク</t>
    </rPh>
    <rPh sb="54" eb="56">
      <t>シゲン</t>
    </rPh>
    <rPh sb="57" eb="59">
      <t>ショウヒ</t>
    </rPh>
    <rPh sb="63" eb="64">
      <t>シャ</t>
    </rPh>
    <rPh sb="66" eb="68">
      <t>キニュウ</t>
    </rPh>
    <phoneticPr fontId="1"/>
  </si>
  <si>
    <t>専門研修プログラムに関する</t>
    <rPh sb="0" eb="2">
      <t>センモン</t>
    </rPh>
    <rPh sb="2" eb="4">
      <t>ケンシュウ</t>
    </rPh>
    <rPh sb="10" eb="11">
      <t>カン</t>
    </rPh>
    <phoneticPr fontId="29"/>
  </si>
  <si>
    <t>・専攻医による指導医および研修プログラムに対する評価の時期、
　方法を示している</t>
    <phoneticPr fontId="29"/>
  </si>
  <si>
    <t>　2）専門研修連携施設の診療実績は別の「専門研修連携施設概要」に連携施設ごとに記載してください</t>
    <phoneticPr fontId="0"/>
  </si>
  <si>
    <t>※ 3について：指導医数について整数で按分できない場合は、分数（1/3など）で記入してください。</t>
    <rPh sb="8" eb="11">
      <t>シドウイ</t>
    </rPh>
    <rPh sb="11" eb="12">
      <t>スウ</t>
    </rPh>
    <rPh sb="16" eb="18">
      <t>セイスウ</t>
    </rPh>
    <rPh sb="19" eb="21">
      <t>アンブン</t>
    </rPh>
    <rPh sb="25" eb="27">
      <t>バアイ</t>
    </rPh>
    <rPh sb="29" eb="31">
      <t>ブンスウ</t>
    </rPh>
    <rPh sb="39" eb="41">
      <t>キニュウ</t>
    </rPh>
    <phoneticPr fontId="1"/>
  </si>
  <si>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29"/>
  </si>
  <si>
    <t>※　この申請プログラムに登録する指導医を記入してください。</t>
    <phoneticPr fontId="29"/>
  </si>
  <si>
    <t>3.専門研修指導医数およびその指導担当分野</t>
    <phoneticPr fontId="0"/>
  </si>
  <si>
    <t>プログラム期間【研修年限】</t>
    <rPh sb="5" eb="7">
      <t>キカン</t>
    </rPh>
    <rPh sb="8" eb="10">
      <t>ケンシュウ</t>
    </rPh>
    <rPh sb="10" eb="11">
      <t>ネン</t>
    </rPh>
    <rPh sb="11" eb="12">
      <t>ゲン</t>
    </rPh>
    <phoneticPr fontId="1"/>
  </si>
  <si>
    <t>研修年限(</t>
    <rPh sb="0" eb="2">
      <t>ケンシュウ</t>
    </rPh>
    <rPh sb="2" eb="4">
      <t>ネンゲン</t>
    </rPh>
    <phoneticPr fontId="1"/>
  </si>
  <si>
    <t>)年間</t>
    <rPh sb="1" eb="3">
      <t>ネンカン</t>
    </rPh>
    <phoneticPr fontId="1"/>
  </si>
  <si>
    <t>専 門 研 修 プ ロ グ ラ ム 申 請 書</t>
    <phoneticPr fontId="0"/>
  </si>
  <si>
    <t>※申請書右上の「version:XX」は申請書のバージョン情報です。システム取り込み時に使用します。</t>
    <rPh sb="1" eb="4">
      <t>シンセイショ</t>
    </rPh>
    <rPh sb="4" eb="6">
      <t>ミギウエ</t>
    </rPh>
    <rPh sb="20" eb="23">
      <t>シンセイショ</t>
    </rPh>
    <rPh sb="29" eb="31">
      <t>ジョウホウ</t>
    </rPh>
    <rPh sb="38" eb="39">
      <t>ト</t>
    </rPh>
    <rPh sb="40" eb="41">
      <t>コ</t>
    </rPh>
    <rPh sb="42" eb="43">
      <t>ジ</t>
    </rPh>
    <rPh sb="44" eb="46">
      <t>シヨウ</t>
    </rPh>
    <phoneticPr fontId="1"/>
  </si>
  <si>
    <t>-</t>
    <phoneticPr fontId="1"/>
  </si>
  <si>
    <t>町名・丁目・番地・号</t>
    <rPh sb="0" eb="2">
      <t>チョウメイ</t>
    </rPh>
    <rPh sb="3" eb="4">
      <t>チョウ</t>
    </rPh>
    <rPh sb="4" eb="5">
      <t>メ</t>
    </rPh>
    <rPh sb="6" eb="8">
      <t>バンチ</t>
    </rPh>
    <rPh sb="9" eb="10">
      <t>ゴウ</t>
    </rPh>
    <phoneticPr fontId="1"/>
  </si>
  <si>
    <t>建物名等</t>
    <rPh sb="0" eb="2">
      <t>タテモノ</t>
    </rPh>
    <rPh sb="2" eb="3">
      <t>メイ</t>
    </rPh>
    <rPh sb="3" eb="4">
      <t>トウ</t>
    </rPh>
    <phoneticPr fontId="1"/>
  </si>
  <si>
    <t>（専門研修プログラム統括責任者）</t>
    <rPh sb="1" eb="3">
      <t>センモン</t>
    </rPh>
    <rPh sb="3" eb="5">
      <t>ケンシュウ</t>
    </rPh>
    <rPh sb="10" eb="12">
      <t>トウカツ</t>
    </rPh>
    <rPh sb="12" eb="15">
      <t>セキニンシャ</t>
    </rPh>
    <phoneticPr fontId="1"/>
  </si>
  <si>
    <t>・専攻医受入数についての基準から算出した専攻医受入上限数</t>
    <rPh sb="1" eb="3">
      <t>センコウ</t>
    </rPh>
    <rPh sb="3" eb="4">
      <t>イ</t>
    </rPh>
    <rPh sb="4" eb="6">
      <t>ウケイレ</t>
    </rPh>
    <rPh sb="6" eb="7">
      <t>スウ</t>
    </rPh>
    <rPh sb="12" eb="14">
      <t>キジュン</t>
    </rPh>
    <rPh sb="16" eb="18">
      <t>サンシュツ</t>
    </rPh>
    <rPh sb="20" eb="22">
      <t>センコウ</t>
    </rPh>
    <rPh sb="22" eb="23">
      <t>イ</t>
    </rPh>
    <rPh sb="23" eb="25">
      <t>ウケイレ</t>
    </rPh>
    <rPh sb="25" eb="27">
      <t>ジョウゲン</t>
    </rPh>
    <rPh sb="27" eb="28">
      <t>スウ</t>
    </rPh>
    <phoneticPr fontId="29"/>
  </si>
  <si>
    <t>5.群全体での申請時における専門医数</t>
    <rPh sb="2" eb="3">
      <t>グン</t>
    </rPh>
    <rPh sb="3" eb="5">
      <t>ゼンタイ</t>
    </rPh>
    <rPh sb="7" eb="10">
      <t>シンセイジ</t>
    </rPh>
    <rPh sb="14" eb="16">
      <t>センモン</t>
    </rPh>
    <rPh sb="16" eb="17">
      <t>イ</t>
    </rPh>
    <rPh sb="17" eb="18">
      <t>スウ</t>
    </rPh>
    <phoneticPr fontId="0"/>
  </si>
  <si>
    <t>＊別紙4に記入してください</t>
    <phoneticPr fontId="0"/>
  </si>
  <si>
    <t>＊別紙5に記入してください</t>
    <phoneticPr fontId="0"/>
  </si>
  <si>
    <t>別紙1</t>
    <rPh sb="0" eb="2">
      <t>ベッシ</t>
    </rPh>
    <phoneticPr fontId="1"/>
  </si>
  <si>
    <t>専門医研修プログラム管理委員会　委員一覧（申請時点）</t>
    <rPh sb="0" eb="3">
      <t>センモンイ</t>
    </rPh>
    <rPh sb="3" eb="5">
      <t>ケンシュウ</t>
    </rPh>
    <rPh sb="10" eb="12">
      <t>カンリ</t>
    </rPh>
    <rPh sb="12" eb="14">
      <t>イイン</t>
    </rPh>
    <rPh sb="14" eb="15">
      <t>カイ</t>
    </rPh>
    <rPh sb="16" eb="18">
      <t>イイン</t>
    </rPh>
    <rPh sb="18" eb="20">
      <t>イチラン</t>
    </rPh>
    <rPh sb="21" eb="23">
      <t>シンセイ</t>
    </rPh>
    <rPh sb="23" eb="25">
      <t>ジテン</t>
    </rPh>
    <phoneticPr fontId="29"/>
  </si>
  <si>
    <t>委員会
役職</t>
    <rPh sb="0" eb="2">
      <t>イイン</t>
    </rPh>
    <rPh sb="2" eb="3">
      <t>カイ</t>
    </rPh>
    <rPh sb="4" eb="6">
      <t>ヤクショク</t>
    </rPh>
    <phoneticPr fontId="29"/>
  </si>
  <si>
    <t>委員名（漢字氏名）
フリガナ（姓・名）</t>
    <rPh sb="0" eb="2">
      <t>イイン</t>
    </rPh>
    <rPh sb="2" eb="3">
      <t>メイ</t>
    </rPh>
    <rPh sb="4" eb="6">
      <t>カンジ</t>
    </rPh>
    <rPh sb="6" eb="8">
      <t>シメイ</t>
    </rPh>
    <rPh sb="15" eb="16">
      <t>セイ</t>
    </rPh>
    <rPh sb="17" eb="18">
      <t>メイ</t>
    </rPh>
    <phoneticPr fontId="29"/>
  </si>
  <si>
    <t>所属施設名
（専門研修基幹施設・専門研修連携施設（A）・（B））</t>
    <rPh sb="0" eb="2">
      <t>ショゾク</t>
    </rPh>
    <rPh sb="2" eb="4">
      <t>シセツ</t>
    </rPh>
    <rPh sb="4" eb="5">
      <t>メイ</t>
    </rPh>
    <rPh sb="7" eb="9">
      <t>センモン</t>
    </rPh>
    <rPh sb="9" eb="11">
      <t>ケンシュウ</t>
    </rPh>
    <rPh sb="11" eb="13">
      <t>キカン</t>
    </rPh>
    <rPh sb="13" eb="15">
      <t>シセツ</t>
    </rPh>
    <phoneticPr fontId="29"/>
  </si>
  <si>
    <t>所属名
役職名</t>
    <rPh sb="2" eb="3">
      <t>メイ</t>
    </rPh>
    <phoneticPr fontId="29"/>
  </si>
  <si>
    <t>例</t>
    <rPh sb="0" eb="1">
      <t>レイ</t>
    </rPh>
    <phoneticPr fontId="29"/>
  </si>
  <si>
    <t>委員長</t>
    <rPh sb="0" eb="3">
      <t>イインチョウ</t>
    </rPh>
    <phoneticPr fontId="29"/>
  </si>
  <si>
    <t>例：麻酔　太郎</t>
    <rPh sb="0" eb="1">
      <t>レイ</t>
    </rPh>
    <rPh sb="2" eb="4">
      <t>マスイ</t>
    </rPh>
    <rPh sb="5" eb="7">
      <t>タロウ</t>
    </rPh>
    <phoneticPr fontId="29"/>
  </si>
  <si>
    <t>●●●●病院</t>
    <rPh sb="4" eb="6">
      <t>ビョウイン</t>
    </rPh>
    <phoneticPr fontId="29"/>
  </si>
  <si>
    <t>麻酔科　集中治療部長</t>
    <rPh sb="0" eb="3">
      <t>マスイカ</t>
    </rPh>
    <rPh sb="4" eb="6">
      <t>シュウチュウ</t>
    </rPh>
    <rPh sb="6" eb="8">
      <t>チリョウ</t>
    </rPh>
    <rPh sb="8" eb="9">
      <t>ブ</t>
    </rPh>
    <rPh sb="9" eb="10">
      <t>チョウ</t>
    </rPh>
    <phoneticPr fontId="29"/>
  </si>
  <si>
    <t>委員</t>
    <rPh sb="0" eb="2">
      <t>イイン</t>
    </rPh>
    <phoneticPr fontId="29"/>
  </si>
  <si>
    <r>
      <t>（１．プログラム統括責任者、２．副プログラム統括責任者）　</t>
    </r>
    <r>
      <rPr>
        <sz val="9"/>
        <rFont val="ＭＳ Ｐゴシック"/>
        <family val="3"/>
        <charset val="128"/>
      </rPr>
      <t>１．又は２．に○をつけてください。</t>
    </r>
    <phoneticPr fontId="29"/>
  </si>
  <si>
    <t>6．専攻医募集定員計算シート</t>
    <rPh sb="2" eb="5">
      <t>センコウイ</t>
    </rPh>
    <rPh sb="5" eb="7">
      <t>ボシュウ</t>
    </rPh>
    <rPh sb="7" eb="9">
      <t>テイイン</t>
    </rPh>
    <rPh sb="9" eb="11">
      <t>ケイサンショ</t>
    </rPh>
    <phoneticPr fontId="29"/>
  </si>
  <si>
    <t>別紙6</t>
    <rPh sb="0" eb="2">
      <t>ベッシ</t>
    </rPh>
    <phoneticPr fontId="29"/>
  </si>
  <si>
    <t>A</t>
    <phoneticPr fontId="29"/>
  </si>
  <si>
    <t>⇨</t>
    <phoneticPr fontId="29"/>
  </si>
  <si>
    <t>B</t>
    <phoneticPr fontId="29"/>
  </si>
  <si>
    <t>C</t>
    <phoneticPr fontId="29"/>
  </si>
  <si>
    <t>D</t>
    <phoneticPr fontId="29"/>
  </si>
  <si>
    <t>別紙5</t>
    <phoneticPr fontId="1"/>
  </si>
  <si>
    <t>＊黄色に塗色したセルに，施設区分をプルダウンで選択，施設名および症例数をご記入ください．</t>
    <rPh sb="1" eb="3">
      <t>キイロ</t>
    </rPh>
    <rPh sb="4" eb="5">
      <t>ヌ</t>
    </rPh>
    <rPh sb="5" eb="6">
      <t>イロ</t>
    </rPh>
    <rPh sb="12" eb="14">
      <t>シセツ</t>
    </rPh>
    <rPh sb="14" eb="16">
      <t>クブン</t>
    </rPh>
    <rPh sb="23" eb="25">
      <t>センタク</t>
    </rPh>
    <rPh sb="26" eb="28">
      <t>シセツ</t>
    </rPh>
    <rPh sb="28" eb="29">
      <t>メイ</t>
    </rPh>
    <rPh sb="32" eb="34">
      <t>ショウレイ</t>
    </rPh>
    <rPh sb="34" eb="35">
      <t>スウ</t>
    </rPh>
    <rPh sb="37" eb="39">
      <t>キニュウ</t>
    </rPh>
    <phoneticPr fontId="29"/>
  </si>
  <si>
    <t>年度症例実績合計</t>
    <rPh sb="0" eb="2">
      <t>ネンド</t>
    </rPh>
    <rPh sb="2" eb="4">
      <t>ショウレイ</t>
    </rPh>
    <rPh sb="4" eb="6">
      <t>ジッセキ</t>
    </rPh>
    <rPh sb="6" eb="8">
      <t>ゴウケイ</t>
    </rPh>
    <phoneticPr fontId="29"/>
  </si>
  <si>
    <t>本プログラム
症例領域区分</t>
    <rPh sb="0" eb="1">
      <t>ホン</t>
    </rPh>
    <rPh sb="7" eb="9">
      <t>ショウレイ</t>
    </rPh>
    <rPh sb="9" eb="11">
      <t>リョウイキ</t>
    </rPh>
    <rPh sb="11" eb="13">
      <t>クブン</t>
    </rPh>
    <phoneticPr fontId="29"/>
  </si>
  <si>
    <t>本ﾌﾟﾛｸﾞﾗﾑ
症例数合計</t>
    <rPh sb="0" eb="1">
      <t>ホン</t>
    </rPh>
    <rPh sb="9" eb="11">
      <t>ショウレイ</t>
    </rPh>
    <rPh sb="11" eb="12">
      <t>スウ</t>
    </rPh>
    <rPh sb="12" eb="14">
      <t>ゴウケイ</t>
    </rPh>
    <phoneticPr fontId="29"/>
  </si>
  <si>
    <t>担当枠</t>
    <rPh sb="0" eb="2">
      <t>タントウ</t>
    </rPh>
    <rPh sb="2" eb="3">
      <t>ワク</t>
    </rPh>
    <phoneticPr fontId="29"/>
  </si>
  <si>
    <t>必要経験
症例数</t>
    <rPh sb="0" eb="2">
      <t>ヒツヨウ</t>
    </rPh>
    <rPh sb="2" eb="4">
      <t>ケイケン</t>
    </rPh>
    <rPh sb="5" eb="7">
      <t>ショウレイ</t>
    </rPh>
    <rPh sb="7" eb="8">
      <t>スウ</t>
    </rPh>
    <phoneticPr fontId="29"/>
  </si>
  <si>
    <t>募集可能
定員数</t>
    <rPh sb="0" eb="2">
      <t>ボシュ</t>
    </rPh>
    <rPh sb="2" eb="4">
      <t>カノウ</t>
    </rPh>
    <rPh sb="5" eb="7">
      <t>テイイン</t>
    </rPh>
    <rPh sb="7" eb="8">
      <t>スウ</t>
    </rPh>
    <phoneticPr fontId="29"/>
  </si>
  <si>
    <t>麻酔科管理全症例数</t>
    <phoneticPr fontId="29"/>
  </si>
  <si>
    <t>小児（6歳未満）の麻酔</t>
    <rPh sb="0" eb="2">
      <t>ショウニ</t>
    </rPh>
    <rPh sb="4" eb="7">
      <t>サイミマン</t>
    </rPh>
    <rPh sb="9" eb="11">
      <t>マスイ</t>
    </rPh>
    <phoneticPr fontId="29"/>
  </si>
  <si>
    <t>帝王切開術の麻酔</t>
    <rPh sb="0" eb="2">
      <t>テイオウ</t>
    </rPh>
    <rPh sb="2" eb="4">
      <t>セッカイ</t>
    </rPh>
    <rPh sb="4" eb="5">
      <t>ジュツ</t>
    </rPh>
    <rPh sb="6" eb="8">
      <t>マスイ</t>
    </rPh>
    <phoneticPr fontId="29"/>
  </si>
  <si>
    <t>心臓血管手術の麻酔</t>
    <rPh sb="0" eb="2">
      <t>シンゾウ</t>
    </rPh>
    <rPh sb="2" eb="4">
      <t>ケッカン</t>
    </rPh>
    <rPh sb="4" eb="6">
      <t>シュジュツ</t>
    </rPh>
    <rPh sb="7" eb="9">
      <t>マスイ</t>
    </rPh>
    <phoneticPr fontId="29"/>
  </si>
  <si>
    <t>胸部外科手術の麻酔</t>
    <rPh sb="0" eb="2">
      <t>キョウブ</t>
    </rPh>
    <rPh sb="2" eb="4">
      <t>ゲカ</t>
    </rPh>
    <rPh sb="4" eb="6">
      <t>シュジュツ</t>
    </rPh>
    <rPh sb="7" eb="9">
      <t>マスイ</t>
    </rPh>
    <phoneticPr fontId="29"/>
  </si>
  <si>
    <t>脳神経外科の麻酔</t>
    <rPh sb="0" eb="1">
      <t>ノウ</t>
    </rPh>
    <rPh sb="1" eb="3">
      <t>シンケイ</t>
    </rPh>
    <rPh sb="3" eb="5">
      <t>ゲカ</t>
    </rPh>
    <rPh sb="6" eb="8">
      <t>マスイ</t>
    </rPh>
    <phoneticPr fontId="29"/>
  </si>
  <si>
    <t>施設区分</t>
    <rPh sb="0" eb="2">
      <t>シセツ</t>
    </rPh>
    <rPh sb="2" eb="4">
      <t>クブン</t>
    </rPh>
    <phoneticPr fontId="29"/>
  </si>
  <si>
    <t>認定施設名</t>
    <rPh sb="0" eb="2">
      <t>ニンテイ</t>
    </rPh>
    <rPh sb="2" eb="4">
      <t>シセツ</t>
    </rPh>
    <rPh sb="4" eb="5">
      <t>メイ</t>
    </rPh>
    <phoneticPr fontId="29"/>
  </si>
  <si>
    <t>症例領域区分</t>
    <rPh sb="0" eb="2">
      <t>ショウレイ</t>
    </rPh>
    <rPh sb="2" eb="4">
      <t>リョウイキ</t>
    </rPh>
    <rPh sb="4" eb="6">
      <t>クブン</t>
    </rPh>
    <phoneticPr fontId="29"/>
  </si>
  <si>
    <t>貴施設
症例数</t>
    <rPh sb="0" eb="1">
      <t>キ</t>
    </rPh>
    <rPh sb="1" eb="3">
      <t>シセツ</t>
    </rPh>
    <rPh sb="4" eb="6">
      <t>ショウレイ</t>
    </rPh>
    <rPh sb="6" eb="7">
      <t>スウ</t>
    </rPh>
    <phoneticPr fontId="29"/>
  </si>
  <si>
    <t>本ﾌﾟﾛｸﾞﾗﾑ
症例数</t>
    <rPh sb="0" eb="1">
      <t>ホン</t>
    </rPh>
    <rPh sb="9" eb="11">
      <t>ショウレイ</t>
    </rPh>
    <rPh sb="11" eb="12">
      <t>スウ</t>
    </rPh>
    <phoneticPr fontId="29"/>
  </si>
  <si>
    <t>専門研修基幹施設</t>
    <rPh sb="0" eb="2">
      <t>センモン</t>
    </rPh>
    <rPh sb="2" eb="4">
      <t>ケンシュウ</t>
    </rPh>
    <rPh sb="4" eb="6">
      <t>キカン</t>
    </rPh>
    <rPh sb="6" eb="8">
      <t>シセツ</t>
    </rPh>
    <phoneticPr fontId="1"/>
  </si>
  <si>
    <t>麻酔科管理全症例数</t>
    <rPh sb="0" eb="2">
      <t>マスイ</t>
    </rPh>
    <rPh sb="2" eb="3">
      <t>カ</t>
    </rPh>
    <rPh sb="3" eb="5">
      <t>カンリ</t>
    </rPh>
    <rPh sb="5" eb="6">
      <t>ゼン</t>
    </rPh>
    <rPh sb="6" eb="8">
      <t>ショウレイ</t>
    </rPh>
    <rPh sb="8" eb="9">
      <t>スウ</t>
    </rPh>
    <phoneticPr fontId="29"/>
  </si>
  <si>
    <t>前年実績症例数（前頁続き)</t>
    <rPh sb="8" eb="9">
      <t>ゼン</t>
    </rPh>
    <rPh sb="9" eb="10">
      <t>ページ</t>
    </rPh>
    <rPh sb="10" eb="11">
      <t>ツヅ</t>
    </rPh>
    <phoneticPr fontId="29"/>
  </si>
  <si>
    <t>群全体での年間症例数・必要経験症例数　　　　　　　　</t>
    <rPh sb="0" eb="1">
      <t>グン</t>
    </rPh>
    <rPh sb="1" eb="2">
      <t>ゼン</t>
    </rPh>
    <rPh sb="2" eb="3">
      <t>カラダ</t>
    </rPh>
    <rPh sb="5" eb="7">
      <t>ネンカン</t>
    </rPh>
    <rPh sb="7" eb="9">
      <t>ショウレイ</t>
    </rPh>
    <rPh sb="9" eb="10">
      <t>スウ</t>
    </rPh>
    <rPh sb="11" eb="13">
      <t>ヒツヨウ</t>
    </rPh>
    <rPh sb="13" eb="15">
      <t>ケイケン</t>
    </rPh>
    <rPh sb="15" eb="17">
      <t>ショウレイ</t>
    </rPh>
    <rPh sb="17" eb="18">
      <t>スウ</t>
    </rPh>
    <phoneticPr fontId="1"/>
  </si>
  <si>
    <t>■当プログラムの募集定員数</t>
    <phoneticPr fontId="1"/>
  </si>
  <si>
    <t>※下記、上限を超えないように設定ください。</t>
    <rPh sb="1" eb="3">
      <t>カキ</t>
    </rPh>
    <rPh sb="4" eb="6">
      <t>ジョウゲン</t>
    </rPh>
    <rPh sb="7" eb="8">
      <t>コ</t>
    </rPh>
    <rPh sb="14" eb="16">
      <t>セッテイ</t>
    </rPh>
    <phoneticPr fontId="1"/>
  </si>
  <si>
    <t>日本麻酔科学会認定　指導医　（認定番号：　　　　　）</t>
    <rPh sb="0" eb="2">
      <t>ニホン</t>
    </rPh>
    <rPh sb="2" eb="4">
      <t>マスイ</t>
    </rPh>
    <rPh sb="4" eb="7">
      <t>カガクカイ</t>
    </rPh>
    <rPh sb="7" eb="9">
      <t>ニンテイ</t>
    </rPh>
    <rPh sb="10" eb="13">
      <t>シドウイ</t>
    </rPh>
    <rPh sb="15" eb="17">
      <t>ニンテイ</t>
    </rPh>
    <rPh sb="17" eb="19">
      <t>バンゴウ</t>
    </rPh>
    <phoneticPr fontId="1"/>
  </si>
  <si>
    <t>日本麻酔科学会認定　専門医　（認定番号：　　　　　）</t>
    <rPh sb="0" eb="2">
      <t>ニホン</t>
    </rPh>
    <rPh sb="2" eb="4">
      <t>マスイ</t>
    </rPh>
    <rPh sb="4" eb="7">
      <t>カガクカイ</t>
    </rPh>
    <rPh sb="7" eb="9">
      <t>ニンテイ</t>
    </rPh>
    <rPh sb="10" eb="12">
      <t>セン</t>
    </rPh>
    <rPh sb="12" eb="13">
      <t>シドウイ</t>
    </rPh>
    <rPh sb="15" eb="17">
      <t>ニンテイ</t>
    </rPh>
    <rPh sb="17" eb="19">
      <t>バンゴウ</t>
    </rPh>
    <phoneticPr fontId="1"/>
  </si>
  <si>
    <t>臨床研修指導医講習会　受講</t>
    <rPh sb="0" eb="2">
      <t>リンショウ</t>
    </rPh>
    <rPh sb="2" eb="4">
      <t>ケンシュウ</t>
    </rPh>
    <rPh sb="4" eb="7">
      <t>シドウイ</t>
    </rPh>
    <rPh sb="7" eb="10">
      <t>コウシュ</t>
    </rPh>
    <rPh sb="11" eb="13">
      <t>ジュコ</t>
    </rPh>
    <phoneticPr fontId="1"/>
  </si>
  <si>
    <t>＊別紙5に記入してください</t>
    <phoneticPr fontId="1"/>
  </si>
  <si>
    <t>＊別紙6に記入してください</t>
    <phoneticPr fontId="0"/>
  </si>
  <si>
    <t>＊別紙6に記入してください</t>
    <phoneticPr fontId="0"/>
  </si>
  <si>
    <t>認定病院番号</t>
    <rPh sb="0" eb="2">
      <t>ニンテイ</t>
    </rPh>
    <rPh sb="2" eb="4">
      <t>ビョウイン</t>
    </rPh>
    <rPh sb="4" eb="6">
      <t>バンゴウ</t>
    </rPh>
    <phoneticPr fontId="1"/>
  </si>
  <si>
    <t>１．専門医研修プログラム管理委員会　委員一覧</t>
    <rPh sb="2" eb="4">
      <t>センモン</t>
    </rPh>
    <rPh sb="4" eb="5">
      <t>イ</t>
    </rPh>
    <rPh sb="5" eb="7">
      <t>ケンシュウ</t>
    </rPh>
    <phoneticPr fontId="29"/>
  </si>
  <si>
    <t>専門研修指導医数の按分</t>
    <rPh sb="0" eb="2">
      <t>センモン</t>
    </rPh>
    <rPh sb="2" eb="4">
      <t>ケンシュウ</t>
    </rPh>
    <rPh sb="4" eb="7">
      <t>シドウイ</t>
    </rPh>
    <rPh sb="7" eb="8">
      <t>スウ</t>
    </rPh>
    <rPh sb="9" eb="11">
      <t>アンブン</t>
    </rPh>
    <phoneticPr fontId="1"/>
  </si>
  <si>
    <r>
      <t>※</t>
    </r>
    <r>
      <rPr>
        <sz val="10"/>
        <color rgb="FFFF0000"/>
        <rFont val="ＭＳ ゴシック"/>
        <family val="3"/>
        <charset val="128"/>
      </rPr>
      <t>　「指導医数の按分」には該当指導医の、この申請プログラムへの割り当てを記載してください。この合計がこの申請プログラムの指導医合計数となります。</t>
    </r>
    <phoneticPr fontId="29"/>
  </si>
  <si>
    <r>
      <t xml:space="preserve">※　 </t>
    </r>
    <r>
      <rPr>
        <sz val="10"/>
        <color rgb="FFFF0000"/>
        <rFont val="ＭＳ ゴシック"/>
        <family val="3"/>
        <charset val="128"/>
      </rPr>
      <t>他プログラムとの按分が必要な場合は分数で記載してください（1/3など）この合計がこの申請プログラムの指導医合計数となります。</t>
    </r>
    <phoneticPr fontId="1"/>
  </si>
  <si>
    <t>※　 欄が足りない場合には、行をコピー挿入して記入してください。</t>
    <phoneticPr fontId="29"/>
  </si>
  <si>
    <r>
      <t xml:space="preserve">※　 </t>
    </r>
    <r>
      <rPr>
        <sz val="10"/>
        <color rgb="FFFF0000"/>
        <rFont val="ＭＳ ゴシック"/>
        <family val="3"/>
        <charset val="128"/>
      </rPr>
      <t>専門研修指導医は、麻酔科学会専門医資格を1回以上更新している方が該当となります。</t>
    </r>
    <rPh sb="3" eb="5">
      <t>センモン</t>
    </rPh>
    <rPh sb="5" eb="7">
      <t>ケンシュウ</t>
    </rPh>
    <rPh sb="7" eb="10">
      <t>シドウイ</t>
    </rPh>
    <rPh sb="12" eb="14">
      <t>マスイ</t>
    </rPh>
    <rPh sb="14" eb="17">
      <t>カガクカイ</t>
    </rPh>
    <rPh sb="17" eb="22">
      <t>センモンイシカク</t>
    </rPh>
    <rPh sb="24" eb="27">
      <t>カイイジョウ</t>
    </rPh>
    <rPh sb="27" eb="29">
      <t>コウシン</t>
    </rPh>
    <rPh sb="33" eb="34">
      <t>ホウ</t>
    </rPh>
    <rPh sb="35" eb="37">
      <t>ガイトウ</t>
    </rPh>
    <phoneticPr fontId="1"/>
  </si>
  <si>
    <t>※機構での審査を経て定員数が確定するため，ご希望に沿えない可能性があることをご了承ください。　</t>
    <rPh sb="1" eb="3">
      <t>キコウ</t>
    </rPh>
    <rPh sb="5" eb="7">
      <t>シンサ</t>
    </rPh>
    <rPh sb="8" eb="9">
      <t>ヘ</t>
    </rPh>
    <rPh sb="10" eb="12">
      <t>テイイン</t>
    </rPh>
    <rPh sb="12" eb="13">
      <t>スウ</t>
    </rPh>
    <rPh sb="14" eb="16">
      <t>カクテイ</t>
    </rPh>
    <rPh sb="22" eb="24">
      <t>キボウ</t>
    </rPh>
    <rPh sb="25" eb="26">
      <t>ソ</t>
    </rPh>
    <rPh sb="29" eb="32">
      <t>カノウセイ</t>
    </rPh>
    <rPh sb="39" eb="41">
      <t>リョウショウ</t>
    </rPh>
    <phoneticPr fontId="1"/>
  </si>
  <si>
    <t>認定病院番号</t>
    <rPh sb="0" eb="2">
      <t>ニンテイ</t>
    </rPh>
    <rPh sb="2" eb="4">
      <t>ビョウイン</t>
    </rPh>
    <rPh sb="4" eb="6">
      <t>バンゴウ</t>
    </rPh>
    <phoneticPr fontId="1"/>
  </si>
  <si>
    <t>1.専門研修基幹施設の正式名称</t>
    <rPh sb="2" eb="4">
      <t>センモン</t>
    </rPh>
    <rPh sb="4" eb="6">
      <t>ケンシュウ</t>
    </rPh>
    <rPh sb="6" eb="8">
      <t>キカン</t>
    </rPh>
    <rPh sb="8" eb="10">
      <t>シセツ</t>
    </rPh>
    <rPh sb="11" eb="13">
      <t>セイシキ</t>
    </rPh>
    <rPh sb="13" eb="15">
      <t>メイショウ</t>
    </rPh>
    <phoneticPr fontId="1"/>
  </si>
  <si>
    <t>3.専攻医の募集</t>
    <rPh sb="2" eb="4">
      <t>センコウ</t>
    </rPh>
    <rPh sb="4" eb="5">
      <t>イ</t>
    </rPh>
    <rPh sb="6" eb="8">
      <t>ボシュウ</t>
    </rPh>
    <phoneticPr fontId="29"/>
  </si>
  <si>
    <t>■当プログラムの定員数の上限（A）（B）のいずれかの最小値　　　　　　　</t>
    <rPh sb="1" eb="2">
      <t>トウ</t>
    </rPh>
    <rPh sb="8" eb="10">
      <t>テイイン</t>
    </rPh>
    <rPh sb="10" eb="11">
      <t>スウ</t>
    </rPh>
    <rPh sb="12" eb="14">
      <t>ジョウゲン</t>
    </rPh>
    <rPh sb="26" eb="29">
      <t>サイショウチ</t>
    </rPh>
    <phoneticPr fontId="29"/>
  </si>
  <si>
    <t>専門研修指導医数から算出される専攻医受入上限数（別紙4）</t>
    <rPh sb="0" eb="2">
      <t>センモン</t>
    </rPh>
    <rPh sb="2" eb="4">
      <t>ケンシュウ</t>
    </rPh>
    <rPh sb="4" eb="7">
      <t>シドウイ</t>
    </rPh>
    <rPh sb="7" eb="8">
      <t>スウ</t>
    </rPh>
    <rPh sb="10" eb="12">
      <t>サンシュツ</t>
    </rPh>
    <rPh sb="15" eb="18">
      <t>センコウイ</t>
    </rPh>
    <rPh sb="18" eb="20">
      <t>ウケイレ</t>
    </rPh>
    <rPh sb="20" eb="23">
      <t>ジョウゲンスウ</t>
    </rPh>
    <rPh sb="24" eb="26">
      <t>ベッシ</t>
    </rPh>
    <phoneticPr fontId="29"/>
  </si>
  <si>
    <t>診療実績* から算出される専攻医受入上限数（別紙5）</t>
    <rPh sb="0" eb="2">
      <t>シンリョウ</t>
    </rPh>
    <rPh sb="2" eb="4">
      <t>ジッセキ</t>
    </rPh>
    <rPh sb="8" eb="10">
      <t>サンシュツ</t>
    </rPh>
    <rPh sb="13" eb="16">
      <t>センコウイ</t>
    </rPh>
    <rPh sb="16" eb="18">
      <t>ウケイレ</t>
    </rPh>
    <rPh sb="18" eb="21">
      <t>ジョウゲンスウ</t>
    </rPh>
    <rPh sb="22" eb="24">
      <t>ベッシ</t>
    </rPh>
    <phoneticPr fontId="29"/>
  </si>
  <si>
    <t>施設としての研修担当分野
（この欄は麻酔科領域については記載不要）</t>
    <rPh sb="0" eb="2">
      <t>シセツ</t>
    </rPh>
    <rPh sb="6" eb="8">
      <t>ケンシュウ</t>
    </rPh>
    <rPh sb="8" eb="10">
      <t>タントウ</t>
    </rPh>
    <rPh sb="10" eb="12">
      <t>ブンヤ</t>
    </rPh>
    <rPh sb="18" eb="21">
      <t>マスイカ</t>
    </rPh>
    <phoneticPr fontId="29"/>
  </si>
  <si>
    <t>施設としての研修担当分野
（この欄は麻酔科領域については記載不要）</t>
    <rPh sb="0" eb="2">
      <t>シセツ</t>
    </rPh>
    <rPh sb="6" eb="8">
      <t>ケンシュウ</t>
    </rPh>
    <rPh sb="8" eb="10">
      <t>タントウ</t>
    </rPh>
    <rPh sb="10" eb="12">
      <t>ブンヤ</t>
    </rPh>
    <phoneticPr fontId="29"/>
  </si>
  <si>
    <t>指導担当分野
（この欄は麻酔科領域については記載不要）</t>
    <rPh sb="0" eb="2">
      <t>シドウ</t>
    </rPh>
    <rPh sb="2" eb="4">
      <t>タントウ</t>
    </rPh>
    <rPh sb="4" eb="6">
      <t>ブンヤ</t>
    </rPh>
    <phoneticPr fontId="29"/>
  </si>
  <si>
    <t>麻酔科</t>
  </si>
  <si>
    <t>麻酔科領域</t>
    <rPh sb="0" eb="3">
      <t>マスイカ</t>
    </rPh>
    <rPh sb="3" eb="5">
      <t>リョウイキ</t>
    </rPh>
    <phoneticPr fontId="1"/>
  </si>
  <si>
    <t>（数値の根拠となる計算書：別紙6を添付してください）</t>
    <rPh sb="1" eb="3">
      <t>スウチ</t>
    </rPh>
    <rPh sb="4" eb="6">
      <t>コンキョ</t>
    </rPh>
    <rPh sb="9" eb="12">
      <t>ケイサンショ</t>
    </rPh>
    <rPh sb="13" eb="15">
      <t>ベッシ</t>
    </rPh>
    <rPh sb="17" eb="19">
      <t>テンプ</t>
    </rPh>
    <phoneticPr fontId="29"/>
  </si>
  <si>
    <r>
      <rPr>
        <sz val="18"/>
        <rFont val="ＭＳ ゴシック"/>
        <family val="3"/>
        <charset val="128"/>
      </rPr>
      <t xml:space="preserve">　　　　　 </t>
    </r>
    <r>
      <rPr>
        <u/>
        <sz val="18"/>
        <rFont val="ＭＳ ゴシック"/>
        <family val="3"/>
        <charset val="128"/>
      </rPr>
      <t>専門研修プログラム申請書－１－</t>
    </r>
    <phoneticPr fontId="1"/>
  </si>
  <si>
    <t>version:</t>
    <phoneticPr fontId="1"/>
  </si>
  <si>
    <t>1.0</t>
    <phoneticPr fontId="1"/>
  </si>
  <si>
    <t>名称：</t>
    <phoneticPr fontId="1"/>
  </si>
  <si>
    <t>氏名（姓）</t>
    <phoneticPr fontId="1"/>
  </si>
  <si>
    <t>（名）</t>
    <phoneticPr fontId="1"/>
  </si>
  <si>
    <t>（内線</t>
  </si>
  <si>
    <t>）</t>
  </si>
  <si>
    <t>）</t>
    <phoneticPr fontId="1"/>
  </si>
  <si>
    <t>e-mail</t>
    <phoneticPr fontId="1"/>
  </si>
  <si>
    <t>　　　(携帯電話のメールアドレスは不可とします）</t>
    <phoneticPr fontId="1"/>
  </si>
  <si>
    <r>
      <t>2.所在地および</t>
    </r>
    <r>
      <rPr>
        <sz val="10"/>
        <rFont val="ＭＳ Ｐゴシック"/>
        <family val="3"/>
        <charset val="128"/>
        <scheme val="minor"/>
      </rPr>
      <t>認定書に関する連絡先</t>
    </r>
    <rPh sb="2" eb="4">
      <t>ショザイ</t>
    </rPh>
    <rPh sb="4" eb="5">
      <t>チ</t>
    </rPh>
    <rPh sb="8" eb="11">
      <t>ニンテイショ</t>
    </rPh>
    <rPh sb="12" eb="13">
      <t>カン</t>
    </rPh>
    <rPh sb="15" eb="18">
      <t>レンラクサキ</t>
    </rPh>
    <phoneticPr fontId="1"/>
  </si>
  <si>
    <t>　＊　　別紙1に記入</t>
    <phoneticPr fontId="1"/>
  </si>
  <si>
    <t>　（□にレ点を記入してください）　　　　　　　</t>
    <phoneticPr fontId="1"/>
  </si>
  <si>
    <t>　＊　　別紙２に記入</t>
    <phoneticPr fontId="1"/>
  </si>
  <si>
    <t>※1 申請した専門研修プログラムが認定された場合、認定証の送付先になります。</t>
    <phoneticPr fontId="1"/>
  </si>
  <si>
    <t>麻酔科領域研修委員会　　御中</t>
    <rPh sb="0" eb="2">
      <t>マスイ</t>
    </rPh>
    <rPh sb="2" eb="3">
      <t>カ</t>
    </rPh>
    <rPh sb="3" eb="5">
      <t>リョウイキ</t>
    </rPh>
    <phoneticPr fontId="0"/>
  </si>
  <si>
    <t>麻酔科領域</t>
    <rPh sb="2" eb="3">
      <t>カ</t>
    </rPh>
    <rPh sb="3" eb="5">
      <t>リョウイキ</t>
    </rPh>
    <phoneticPr fontId="1"/>
  </si>
  <si>
    <t>会員番号</t>
    <rPh sb="0" eb="2">
      <t>カイイン</t>
    </rPh>
    <rPh sb="2" eb="4">
      <t>バンゴウ</t>
    </rPh>
    <phoneticPr fontId="29"/>
  </si>
  <si>
    <t>■日本専門医機構 認定麻酔科研修プログラム検索システム アンケートシート</t>
    <phoneticPr fontId="29"/>
  </si>
  <si>
    <t>項目名</t>
    <rPh sb="0" eb="3">
      <t>コウモクメイ</t>
    </rPh>
    <phoneticPr fontId="29"/>
  </si>
  <si>
    <t>記入欄</t>
    <rPh sb="0" eb="3">
      <t>キニュウラン</t>
    </rPh>
    <phoneticPr fontId="29"/>
  </si>
  <si>
    <t>麻酔科専門医研修プログラム名</t>
    <rPh sb="0" eb="6">
      <t>マスイカセンモンイ</t>
    </rPh>
    <rPh sb="6" eb="8">
      <t>ケンシュウ</t>
    </rPh>
    <rPh sb="13" eb="14">
      <t>メイ</t>
    </rPh>
    <phoneticPr fontId="29"/>
  </si>
  <si>
    <t>専門研修基幹施設認定番号
（麻酔科認定病院認定番号）</t>
    <phoneticPr fontId="29"/>
  </si>
  <si>
    <t>専門研修基幹施設名</t>
    <rPh sb="0" eb="6">
      <t>センモンケンシュウキカン</t>
    </rPh>
    <rPh sb="6" eb="9">
      <t>シセツメイ</t>
    </rPh>
    <phoneticPr fontId="29"/>
  </si>
  <si>
    <t>専門研修基幹施設　都道府県名</t>
    <rPh sb="0" eb="2">
      <t>センモン</t>
    </rPh>
    <rPh sb="2" eb="4">
      <t>ケンシュウ</t>
    </rPh>
    <rPh sb="4" eb="6">
      <t>キカン</t>
    </rPh>
    <rPh sb="6" eb="8">
      <t>シセツ</t>
    </rPh>
    <rPh sb="9" eb="13">
      <t>トドウフケン</t>
    </rPh>
    <rPh sb="13" eb="14">
      <t>メイ</t>
    </rPh>
    <phoneticPr fontId="29"/>
  </si>
  <si>
    <t>連絡先　電話番号</t>
    <rPh sb="0" eb="3">
      <t>レンラクサキ</t>
    </rPh>
    <rPh sb="4" eb="8">
      <t>デンワバンゴウ</t>
    </rPh>
    <phoneticPr fontId="29"/>
  </si>
  <si>
    <t>連絡先　FAX番号</t>
    <rPh sb="0" eb="3">
      <t>レンラクサキ</t>
    </rPh>
    <rPh sb="7" eb="9">
      <t>バンゴウ</t>
    </rPh>
    <phoneticPr fontId="29"/>
  </si>
  <si>
    <t>連絡先　担当者氏名</t>
    <rPh sb="0" eb="3">
      <t>レンラクサキ</t>
    </rPh>
    <rPh sb="4" eb="7">
      <t>タントウシャ</t>
    </rPh>
    <rPh sb="7" eb="9">
      <t>シメイ</t>
    </rPh>
    <phoneticPr fontId="29"/>
  </si>
  <si>
    <t>プログラム責任者氏名</t>
    <rPh sb="5" eb="8">
      <t>セキニンシャ</t>
    </rPh>
    <rPh sb="8" eb="10">
      <t>シメイ</t>
    </rPh>
    <phoneticPr fontId="29"/>
  </si>
  <si>
    <r>
      <rPr>
        <sz val="9"/>
        <color indexed="10"/>
        <rFont val="Meiryo UI"/>
        <family val="3"/>
        <charset val="128"/>
      </rPr>
      <t>専門研修基幹施設</t>
    </r>
    <r>
      <rPr>
        <sz val="9"/>
        <color indexed="8"/>
        <rFont val="Meiryo UI"/>
        <family val="3"/>
        <charset val="128"/>
      </rPr>
      <t>　病床数</t>
    </r>
    <rPh sb="9" eb="12">
      <t>ビョウショウスウ</t>
    </rPh>
    <phoneticPr fontId="29"/>
  </si>
  <si>
    <t>床</t>
  </si>
  <si>
    <t>専門研修連携施設（A)（B）合計</t>
    <phoneticPr fontId="29"/>
  </si>
  <si>
    <t>施設</t>
  </si>
  <si>
    <t>専門研修連携施設（A)</t>
    <phoneticPr fontId="29"/>
  </si>
  <si>
    <t>専門研修連携施設（B)</t>
    <phoneticPr fontId="29"/>
  </si>
  <si>
    <t>募集定員</t>
    <rPh sb="0" eb="2">
      <t>ボシュウ</t>
    </rPh>
    <rPh sb="2" eb="4">
      <t>テイイン</t>
    </rPh>
    <phoneticPr fontId="29"/>
  </si>
  <si>
    <t>人</t>
  </si>
  <si>
    <t>プログラム内の関連領域</t>
    <rPh sb="5" eb="6">
      <t>ナイ</t>
    </rPh>
    <rPh sb="7" eb="11">
      <t>カンレンリョウイキ</t>
    </rPh>
    <phoneticPr fontId="29"/>
  </si>
  <si>
    <t>日本ペインクリニック学会指定研修施設</t>
  </si>
  <si>
    <t>※プログラムに所属する施設の中に右の各関連領域学会が認定する研修指定施設が存在し、プログラム内での研修が実際に可能jな場合に◯をつけて下さい」</t>
    <phoneticPr fontId="29"/>
  </si>
  <si>
    <t>日本緩和医療学会認定研修施設</t>
    <phoneticPr fontId="29"/>
  </si>
  <si>
    <t>該当しない項目の○を削除→</t>
    <phoneticPr fontId="29"/>
  </si>
  <si>
    <t>日本集中治療医学会専門研修施設</t>
    <phoneticPr fontId="29"/>
  </si>
  <si>
    <t>日本救急医学会救急科専門医指定施設</t>
    <phoneticPr fontId="29"/>
  </si>
  <si>
    <t>日本心臓血管麻酔学会心臓血管麻酔専門医認定施設</t>
    <phoneticPr fontId="29"/>
  </si>
  <si>
    <r>
      <rPr>
        <sz val="9"/>
        <color indexed="10"/>
        <rFont val="Meiryo UI"/>
        <family val="3"/>
        <charset val="128"/>
      </rPr>
      <t>専門研修基幹施設</t>
    </r>
    <r>
      <rPr>
        <sz val="9"/>
        <color indexed="8"/>
        <rFont val="Meiryo UI"/>
        <family val="3"/>
        <charset val="128"/>
      </rPr>
      <t>の種類（二者択一）</t>
    </r>
    <rPh sb="9" eb="11">
      <t>シュルイ</t>
    </rPh>
    <rPh sb="12" eb="16">
      <t>ニシャタクイツ</t>
    </rPh>
    <phoneticPr fontId="29"/>
  </si>
  <si>
    <t>医育機関である</t>
    <rPh sb="0" eb="2">
      <t>イイク</t>
    </rPh>
    <rPh sb="2" eb="4">
      <t>キカン</t>
    </rPh>
    <phoneticPr fontId="29"/>
  </si>
  <si>
    <t>該当しない項目の○を削除→</t>
    <phoneticPr fontId="29"/>
  </si>
  <si>
    <t>医育機関以外である</t>
    <rPh sb="0" eb="2">
      <t>イイク</t>
    </rPh>
    <rPh sb="2" eb="4">
      <t>キカン</t>
    </rPh>
    <rPh sb="4" eb="6">
      <t>イガイ</t>
    </rPh>
    <phoneticPr fontId="29"/>
  </si>
  <si>
    <t>自由アピール欄　見出し</t>
    <rPh sb="0" eb="2">
      <t>ジユウ</t>
    </rPh>
    <rPh sb="6" eb="7">
      <t>ラン</t>
    </rPh>
    <rPh sb="8" eb="10">
      <t>ミダ</t>
    </rPh>
    <phoneticPr fontId="29"/>
  </si>
  <si>
    <t>←　(最大＝66文字）</t>
    <rPh sb="3" eb="5">
      <t>サイダイ</t>
    </rPh>
    <phoneticPr fontId="29"/>
  </si>
  <si>
    <t>行を変えたいところで改行→</t>
    <rPh sb="0" eb="1">
      <t>ギョウ</t>
    </rPh>
    <rPh sb="2" eb="3">
      <t>カ</t>
    </rPh>
    <rPh sb="10" eb="12">
      <t>カイギョウ</t>
    </rPh>
    <phoneticPr fontId="29"/>
  </si>
  <si>
    <t>文字</t>
    <phoneticPr fontId="29"/>
  </si>
  <si>
    <t>（改行＝「Alt」+「Enter」）</t>
    <rPh sb="1" eb="3">
      <t>カイギョウ</t>
    </rPh>
    <phoneticPr fontId="94"/>
  </si>
  <si>
    <t>※閲覧環境により実際の見え方は異なります</t>
    <rPh sb="1" eb="3">
      <t>エツラン</t>
    </rPh>
    <rPh sb="3" eb="5">
      <t>カンキョウ</t>
    </rPh>
    <rPh sb="8" eb="10">
      <t>ジッサイ</t>
    </rPh>
    <rPh sb="11" eb="12">
      <t>ミ</t>
    </rPh>
    <rPh sb="13" eb="14">
      <t>カタ</t>
    </rPh>
    <rPh sb="15" eb="16">
      <t>コト</t>
    </rPh>
    <phoneticPr fontId="29"/>
  </si>
  <si>
    <t>自由アピール欄　本文</t>
    <rPh sb="0" eb="2">
      <t>ジユウ</t>
    </rPh>
    <rPh sb="6" eb="7">
      <t>ラン</t>
    </rPh>
    <rPh sb="8" eb="10">
      <t>ホンブン</t>
    </rPh>
    <phoneticPr fontId="29"/>
  </si>
  <si>
    <t>←　(最大38文字✕7行</t>
    <phoneticPr fontId="29"/>
  </si>
  <si>
    <t>　　 ＝最大266文字）</t>
    <phoneticPr fontId="29"/>
  </si>
  <si>
    <t>※この部分に含まれる文言は「キーワード検索」の検索対象です。文中に検索されそうなワードをちりばめておくと検索結果に反映されやすくなります。</t>
  </si>
  <si>
    <t>掲載用写真1点　ファイル名</t>
    <rPh sb="0" eb="3">
      <t>ケイサイヨウ</t>
    </rPh>
    <rPh sb="3" eb="5">
      <t>シャシン</t>
    </rPh>
    <rPh sb="6" eb="7">
      <t>テン</t>
    </rPh>
    <rPh sb="12" eb="13">
      <t>メイ</t>
    </rPh>
    <phoneticPr fontId="29"/>
  </si>
  <si>
    <t>プログラム詳細リンク用PDF　ファイル名</t>
    <rPh sb="5" eb="7">
      <t>ショウサイ</t>
    </rPh>
    <rPh sb="10" eb="11">
      <t>ヨウ</t>
    </rPh>
    <rPh sb="19" eb="20">
      <t>メイ</t>
    </rPh>
    <phoneticPr fontId="29"/>
  </si>
  <si>
    <t>プログラム詳細リンク用URL　</t>
    <rPh sb="5" eb="7">
      <t>ショウサイ</t>
    </rPh>
    <rPh sb="10" eb="11">
      <t>ヨウ</t>
    </rPh>
    <phoneticPr fontId="29"/>
  </si>
  <si>
    <t>←　プログラムのご紹介HPのURLをご指定ください。</t>
    <rPh sb="9" eb="11">
      <t>ショウカイ</t>
    </rPh>
    <rPh sb="19" eb="21">
      <t>シテイ</t>
    </rPh>
    <phoneticPr fontId="29"/>
  </si>
  <si>
    <t>■原稿ご担当者様情報（必須）</t>
    <rPh sb="1" eb="3">
      <t>ゲンコウ</t>
    </rPh>
    <rPh sb="4" eb="8">
      <t>タントウシャサマ</t>
    </rPh>
    <rPh sb="8" eb="10">
      <t>ジョウホウ</t>
    </rPh>
    <rPh sb="11" eb="13">
      <t>ヒッス</t>
    </rPh>
    <phoneticPr fontId="29"/>
  </si>
  <si>
    <t>原稿ご担当者様名</t>
    <rPh sb="0" eb="2">
      <t>ゲンコウ</t>
    </rPh>
    <rPh sb="3" eb="7">
      <t>タントウシャサマ</t>
    </rPh>
    <rPh sb="7" eb="8">
      <t>メイ</t>
    </rPh>
    <phoneticPr fontId="29"/>
  </si>
  <si>
    <t>ご担当者様メールアドレス</t>
    <rPh sb="1" eb="5">
      <t>タントウシャサマ</t>
    </rPh>
    <phoneticPr fontId="29"/>
  </si>
  <si>
    <t>ご連絡先お電話番号</t>
    <rPh sb="1" eb="3">
      <t>レンラク</t>
    </rPh>
    <rPh sb="3" eb="4">
      <t>サキ</t>
    </rPh>
    <rPh sb="5" eb="7">
      <t>デンワ</t>
    </rPh>
    <rPh sb="7" eb="9">
      <t>バンゴウ</t>
    </rPh>
    <phoneticPr fontId="29"/>
  </si>
  <si>
    <t>○</t>
    <phoneticPr fontId="1"/>
  </si>
  <si>
    <t>申請書類データとあわせて写真データを郵送ください。</t>
    <rPh sb="0" eb="2">
      <t>シンセイ</t>
    </rPh>
    <rPh sb="2" eb="4">
      <t>ショルイ</t>
    </rPh>
    <rPh sb="12" eb="14">
      <t>シャシン</t>
    </rPh>
    <rPh sb="18" eb="20">
      <t>ユウソウ</t>
    </rPh>
    <phoneticPr fontId="1"/>
  </si>
  <si>
    <t>事務局で入力いたします。</t>
    <rPh sb="0" eb="3">
      <t>ジムキョク</t>
    </rPh>
    <rPh sb="4" eb="6">
      <t>ニュウリョク</t>
    </rPh>
    <phoneticPr fontId="29"/>
  </si>
  <si>
    <t xml:space="preserve">専門研修プログラム名：  </t>
    <phoneticPr fontId="0"/>
  </si>
  <si>
    <t>専門研修基幹施設：</t>
    <phoneticPr fontId="0"/>
  </si>
  <si>
    <t>記入者氏名（姓）</t>
    <rPh sb="0" eb="2">
      <t>キニュウ</t>
    </rPh>
    <rPh sb="2" eb="3">
      <t>シャ</t>
    </rPh>
    <rPh sb="3" eb="5">
      <t>シメイ</t>
    </rPh>
    <rPh sb="6" eb="7">
      <t>セイ</t>
    </rPh>
    <phoneticPr fontId="1"/>
  </si>
  <si>
    <t>記入者氏名（名）</t>
    <rPh sb="0" eb="2">
      <t>キニュウ</t>
    </rPh>
    <rPh sb="2" eb="3">
      <t>シャ</t>
    </rPh>
    <rPh sb="3" eb="5">
      <t>シメイ</t>
    </rPh>
    <rPh sb="6" eb="7">
      <t>ナ</t>
    </rPh>
    <phoneticPr fontId="1"/>
  </si>
  <si>
    <t>記入者氏名（姓フリガナ）</t>
    <rPh sb="0" eb="2">
      <t>キニュウ</t>
    </rPh>
    <rPh sb="2" eb="3">
      <t>シャ</t>
    </rPh>
    <rPh sb="3" eb="5">
      <t>シメイ</t>
    </rPh>
    <rPh sb="6" eb="7">
      <t>セイ</t>
    </rPh>
    <phoneticPr fontId="1"/>
  </si>
  <si>
    <t>記入者氏名(名フリガナ）</t>
    <rPh sb="0" eb="2">
      <t>キニュウ</t>
    </rPh>
    <rPh sb="2" eb="3">
      <t>シャ</t>
    </rPh>
    <rPh sb="3" eb="5">
      <t>シメイ</t>
    </rPh>
    <rPh sb="6" eb="7">
      <t>メイ</t>
    </rPh>
    <phoneticPr fontId="1"/>
  </si>
  <si>
    <t>役職</t>
    <rPh sb="0" eb="2">
      <t>ヤクショク</t>
    </rPh>
    <phoneticPr fontId="1"/>
  </si>
  <si>
    <t>内線</t>
    <rPh sb="0" eb="2">
      <t>ナイセン</t>
    </rPh>
    <phoneticPr fontId="1"/>
  </si>
  <si>
    <t>施設の管理者（姓）</t>
    <rPh sb="0" eb="2">
      <t>シセツ</t>
    </rPh>
    <rPh sb="3" eb="5">
      <t>カンリ</t>
    </rPh>
    <rPh sb="5" eb="6">
      <t>シャ</t>
    </rPh>
    <rPh sb="7" eb="8">
      <t>セイ</t>
    </rPh>
    <phoneticPr fontId="1"/>
  </si>
  <si>
    <t>倫理委員会の有無</t>
    <rPh sb="0" eb="2">
      <t>リンリ</t>
    </rPh>
    <rPh sb="2" eb="5">
      <t>イインカイ</t>
    </rPh>
    <rPh sb="6" eb="8">
      <t>ウム</t>
    </rPh>
    <phoneticPr fontId="1"/>
  </si>
  <si>
    <t>＜専門研修基幹施設情報＞</t>
    <rPh sb="1" eb="3">
      <t>センモン</t>
    </rPh>
    <rPh sb="3" eb="5">
      <t>ケンシュウ</t>
    </rPh>
    <rPh sb="5" eb="7">
      <t>キカン</t>
    </rPh>
    <rPh sb="7" eb="9">
      <t>シセツ</t>
    </rPh>
    <rPh sb="9" eb="11">
      <t>ジョウホウ</t>
    </rPh>
    <phoneticPr fontId="1"/>
  </si>
  <si>
    <t>ホームページアドレス</t>
    <phoneticPr fontId="1"/>
  </si>
  <si>
    <t>施設の管理者（名）</t>
    <rPh sb="0" eb="2">
      <t>シセツ</t>
    </rPh>
    <rPh sb="3" eb="5">
      <t>カンリ</t>
    </rPh>
    <rPh sb="5" eb="6">
      <t>シャ</t>
    </rPh>
    <rPh sb="7" eb="8">
      <t>メイ</t>
    </rPh>
    <phoneticPr fontId="1"/>
  </si>
  <si>
    <t>＜専門研修プログラム統括責任者＞</t>
    <rPh sb="1" eb="3">
      <t>センモン</t>
    </rPh>
    <rPh sb="3" eb="5">
      <t>ケンシュウ</t>
    </rPh>
    <rPh sb="10" eb="12">
      <t>トウカツ</t>
    </rPh>
    <rPh sb="12" eb="15">
      <t>セキニンシャ</t>
    </rPh>
    <phoneticPr fontId="1"/>
  </si>
  <si>
    <t>氏名（名）</t>
    <rPh sb="0" eb="2">
      <t>シメイ</t>
    </rPh>
    <rPh sb="3" eb="4">
      <t>メイ</t>
    </rPh>
    <phoneticPr fontId="1"/>
  </si>
  <si>
    <t>氏名（姓フリガナ）</t>
    <rPh sb="0" eb="2">
      <t>シメイ</t>
    </rPh>
    <rPh sb="3" eb="4">
      <t>セイ</t>
    </rPh>
    <phoneticPr fontId="1"/>
  </si>
  <si>
    <t>氏名（名フリガナ）</t>
    <rPh sb="0" eb="2">
      <t>シメイ</t>
    </rPh>
    <rPh sb="3" eb="4">
      <t>メイ</t>
    </rPh>
    <phoneticPr fontId="1"/>
  </si>
  <si>
    <t>＜専門研修基幹施設の施設概要＞</t>
    <phoneticPr fontId="1"/>
  </si>
  <si>
    <t>.臨床研修病院の指定の有無</t>
    <phoneticPr fontId="1"/>
  </si>
  <si>
    <t xml:space="preserve">　1.　有　　（→病院施設番号：　　　　　　　　　　）
　 □大学病院　　　　□基幹型臨床研修病院　　　　□協力型臨床研修病院
　2.　無
</t>
    <phoneticPr fontId="1"/>
  </si>
  <si>
    <t xml:space="preserve">1．内科 2．呼吸器内科 3．循環器内科 4．消化器内科 5．気管食道内科
6．神経内科 7．心療内科 8．性感染症内科 9．外科 10．呼吸器外科
11．心臓血管外科 12．消化器外科 13．小児外科 14．気管食道外科 15．肛門外科　16．整形外科 17．脳神経外科 18．形成外科 19．美容外科 20．精神科
21．アレルギー科 22．リウマチ科 23．小児科 24．皮膚科 25．泌尿器科
26．産婦人科 27．産科 28．婦人科 29．眼科 30．耳鼻咽喉科 31．リハビリテーション科 32．放射線科 33．麻酔科 34．病理診断科 35．臨床検査科　36．救急科
99．その他（次に記入してください）
</t>
    <phoneticPr fontId="1"/>
  </si>
  <si>
    <t>99.その他：</t>
    <rPh sb="5" eb="6">
      <t>タ</t>
    </rPh>
    <phoneticPr fontId="1"/>
  </si>
  <si>
    <t>施設認定</t>
    <phoneticPr fontId="1"/>
  </si>
  <si>
    <t>6．病院全体の年間入院患者数・外来患者数</t>
    <phoneticPr fontId="1"/>
  </si>
  <si>
    <t>病院全体の年間入院患者数・外来患者数</t>
    <phoneticPr fontId="1"/>
  </si>
  <si>
    <t>医療部門・設備・機器</t>
  </si>
  <si>
    <t>研修・研究環境</t>
    <phoneticPr fontId="1"/>
  </si>
  <si>
    <t>【所在地】</t>
    <rPh sb="1" eb="4">
      <t>ショザイチ</t>
    </rPh>
    <phoneticPr fontId="1"/>
  </si>
  <si>
    <t>群市区町村</t>
    <rPh sb="0" eb="1">
      <t>グン</t>
    </rPh>
    <rPh sb="1" eb="3">
      <t>シク</t>
    </rPh>
    <rPh sb="3" eb="5">
      <t>チョウソン</t>
    </rPh>
    <phoneticPr fontId="1"/>
  </si>
  <si>
    <t>都道府県</t>
    <rPh sb="0" eb="4">
      <t>トドウフケン</t>
    </rPh>
    <phoneticPr fontId="1"/>
  </si>
  <si>
    <t>町名・丁目・番地・号</t>
    <rPh sb="0" eb="2">
      <t>チョウメイ</t>
    </rPh>
    <rPh sb="3" eb="5">
      <t>チョウメ</t>
    </rPh>
    <rPh sb="6" eb="8">
      <t>バンチ</t>
    </rPh>
    <rPh sb="9" eb="10">
      <t>ゴウ</t>
    </rPh>
    <phoneticPr fontId="1"/>
  </si>
  <si>
    <t>建物名等</t>
    <rPh sb="0" eb="2">
      <t>タテモノ</t>
    </rPh>
    <rPh sb="2" eb="3">
      <t>メイ</t>
    </rPh>
    <rPh sb="3" eb="4">
      <t>トウ</t>
    </rPh>
    <phoneticPr fontId="1"/>
  </si>
  <si>
    <t>責任者役職</t>
    <rPh sb="0" eb="3">
      <t>セキニンシャ</t>
    </rPh>
    <rPh sb="3" eb="5">
      <t>ヤクショク</t>
    </rPh>
    <phoneticPr fontId="1"/>
  </si>
  <si>
    <t>　　　　　　　　　　　　氏名（名）</t>
    <rPh sb="12" eb="14">
      <t>シメイ</t>
    </rPh>
    <rPh sb="15" eb="16">
      <t>メイ</t>
    </rPh>
    <phoneticPr fontId="1"/>
  </si>
  <si>
    <t>　　　　　　　　　　　　氏名（姓フリガナ）</t>
    <rPh sb="12" eb="14">
      <t>シメイ</t>
    </rPh>
    <rPh sb="15" eb="16">
      <t>セイ</t>
    </rPh>
    <phoneticPr fontId="1"/>
  </si>
  <si>
    <t>　　　　　　　　　　　　氏名（名フリガナ）</t>
    <rPh sb="12" eb="14">
      <t>シメイ</t>
    </rPh>
    <rPh sb="15" eb="16">
      <t>メイ</t>
    </rPh>
    <phoneticPr fontId="1"/>
  </si>
  <si>
    <t>診療に関する諸記録の管理方法</t>
    <rPh sb="0" eb="2">
      <t>シンリョウ</t>
    </rPh>
    <rPh sb="3" eb="4">
      <t>カン</t>
    </rPh>
    <rPh sb="6" eb="7">
      <t>ショ</t>
    </rPh>
    <rPh sb="7" eb="9">
      <t>キロク</t>
    </rPh>
    <rPh sb="10" eb="12">
      <t>カンリ</t>
    </rPh>
    <rPh sb="12" eb="14">
      <t>ホウホウ</t>
    </rPh>
    <phoneticPr fontId="1"/>
  </si>
  <si>
    <t>1．中央管理
2．各科管理
その他（具体的に：　　　　　　　　　　　　　　　　　　　　　　　　　　　　　　）</t>
    <phoneticPr fontId="1"/>
  </si>
  <si>
    <t>診療録の保存期間</t>
    <phoneticPr fontId="1"/>
  </si>
  <si>
    <t>　（　　　　　　　　　　）年間保存</t>
    <phoneticPr fontId="1"/>
  </si>
  <si>
    <t>診療録の保存方法</t>
  </si>
  <si>
    <t>診療録の保存方法</t>
    <phoneticPr fontId="0"/>
  </si>
  <si>
    <t>＜病歴管理体制＞</t>
    <rPh sb="1" eb="3">
      <t>ビョウレキ</t>
    </rPh>
    <rPh sb="3" eb="5">
      <t>カンリ</t>
    </rPh>
    <rPh sb="5" eb="7">
      <t>タイセイ</t>
    </rPh>
    <phoneticPr fontId="1"/>
  </si>
  <si>
    <t>＜医療安全管理体制＞</t>
    <rPh sb="1" eb="3">
      <t>イリョウ</t>
    </rPh>
    <rPh sb="3" eb="5">
      <t>アンゼン</t>
    </rPh>
    <rPh sb="5" eb="7">
      <t>カンリ</t>
    </rPh>
    <rPh sb="7" eb="9">
      <t>タイセイ</t>
    </rPh>
    <phoneticPr fontId="1"/>
  </si>
  <si>
    <t>安全管理者の配置状況</t>
    <phoneticPr fontId="1"/>
  </si>
  <si>
    <t>　1.有（　　　　　名）　　　0.無</t>
    <phoneticPr fontId="1"/>
  </si>
  <si>
    <t>安全管理部門の設置状況</t>
    <phoneticPr fontId="1"/>
  </si>
  <si>
    <t>職員：専任（　　　　　　　　　）名、兼任（　　　　　　　　）名</t>
    <phoneticPr fontId="1"/>
  </si>
  <si>
    <t>主な活動内容：</t>
  </si>
  <si>
    <t>例）「院内において発生した医療事故又は発生する危険があった医療事故についての情報の収集」「医療事故の防止のための研修及び教育」等</t>
  </si>
  <si>
    <t>患者相談窓ロの責任者の氏名等：</t>
    <phoneticPr fontId="1"/>
  </si>
  <si>
    <t>患者相談窓ロの責任者の氏名（姓）</t>
    <rPh sb="14" eb="15">
      <t>セイ</t>
    </rPh>
    <phoneticPr fontId="1"/>
  </si>
  <si>
    <t>患者相談窓ロの責任者の氏名（名）</t>
    <rPh sb="14" eb="15">
      <t>メイ</t>
    </rPh>
    <phoneticPr fontId="1"/>
  </si>
  <si>
    <t>患者相談窓ロの責任者の氏名（姓フリガナ）</t>
    <rPh sb="14" eb="15">
      <t>セイ</t>
    </rPh>
    <phoneticPr fontId="1"/>
  </si>
  <si>
    <t>患者相談窓ロの責任者の氏名（名フリガナ）</t>
    <rPh sb="14" eb="15">
      <t>ナ</t>
    </rPh>
    <phoneticPr fontId="1"/>
  </si>
  <si>
    <t>対応時間（　　　　　：　　　　　～　　　　　：　　　　　）24時間表記</t>
  </si>
  <si>
    <t>1．有　　0．無</t>
    <phoneticPr fontId="1"/>
  </si>
  <si>
    <t>医療に係る安全管理のための指針の整備状況</t>
    <phoneticPr fontId="0"/>
  </si>
  <si>
    <t>医療に係る安全管理のための指針の整備状況</t>
    <phoneticPr fontId="1"/>
  </si>
  <si>
    <t>活動の主な内容：</t>
    <phoneticPr fontId="1"/>
  </si>
  <si>
    <t>指針の主な内容：</t>
    <phoneticPr fontId="1"/>
  </si>
  <si>
    <t>医療に係る安全管理委員会の開催状況</t>
    <phoneticPr fontId="0"/>
  </si>
  <si>
    <t>医療に係る安全管理委員会の開催状況</t>
    <phoneticPr fontId="1"/>
  </si>
  <si>
    <t>　年（　　　　　）回</t>
  </si>
  <si>
    <t>　年（　　　　　）回</t>
    <phoneticPr fontId="1"/>
  </si>
  <si>
    <t>医療に係る安全管理のための職員研修の実施状況</t>
    <phoneticPr fontId="1"/>
  </si>
  <si>
    <t>研修の主な内容：</t>
    <phoneticPr fontId="1"/>
  </si>
  <si>
    <t>1.有　　　0.無</t>
    <phoneticPr fontId="1"/>
  </si>
  <si>
    <t>その他の改善のための方策の主な内容：　</t>
    <phoneticPr fontId="1"/>
  </si>
  <si>
    <t>その他の改善のための方策の主な内容：　</t>
    <phoneticPr fontId="1"/>
  </si>
  <si>
    <t>所属</t>
    <rPh sb="0" eb="2">
      <t>ショゾク</t>
    </rPh>
    <phoneticPr fontId="1"/>
  </si>
  <si>
    <t>連絡先（直通電話）</t>
    <rPh sb="0" eb="3">
      <t>レンラクサキ</t>
    </rPh>
    <rPh sb="4" eb="6">
      <t>チョクツウ</t>
    </rPh>
    <rPh sb="6" eb="8">
      <t>デンワ</t>
    </rPh>
    <phoneticPr fontId="1"/>
  </si>
  <si>
    <t>e-mail:</t>
    <phoneticPr fontId="1"/>
  </si>
  <si>
    <t>副専門研修プログラム統括責任者</t>
    <phoneticPr fontId="1"/>
  </si>
  <si>
    <t>＜専門研修プログラム＞</t>
    <rPh sb="1" eb="3">
      <t>センモン</t>
    </rPh>
    <rPh sb="3" eb="5">
      <t>ケンシュウ</t>
    </rPh>
    <phoneticPr fontId="1"/>
  </si>
  <si>
    <t>【専門研修プログラムに関する問い合わせ先】</t>
    <rPh sb="1" eb="3">
      <t>センモン</t>
    </rPh>
    <rPh sb="3" eb="5">
      <t>ケンシュウ</t>
    </rPh>
    <rPh sb="11" eb="12">
      <t>カン</t>
    </rPh>
    <rPh sb="14" eb="15">
      <t>ト</t>
    </rPh>
    <rPh sb="16" eb="17">
      <t>ア</t>
    </rPh>
    <rPh sb="19" eb="20">
      <t>サキ</t>
    </rPh>
    <phoneticPr fontId="1"/>
  </si>
  <si>
    <t>氏名（姓）</t>
    <rPh sb="0" eb="2">
      <t>シメイ</t>
    </rPh>
    <rPh sb="3" eb="4">
      <t>セイ</t>
    </rPh>
    <phoneticPr fontId="1"/>
  </si>
  <si>
    <t>氏名（名）</t>
    <rPh sb="0" eb="2">
      <t>シメイ</t>
    </rPh>
    <rPh sb="3" eb="4">
      <t>ナ</t>
    </rPh>
    <phoneticPr fontId="1"/>
  </si>
  <si>
    <t>氏名（姓フリガナ）</t>
    <rPh sb="0" eb="2">
      <t>シメイ</t>
    </rPh>
    <rPh sb="3" eb="4">
      <t>セイ</t>
    </rPh>
    <phoneticPr fontId="1"/>
  </si>
  <si>
    <t>氏名（名フリガナ）</t>
    <rPh sb="0" eb="2">
      <t>シメイ</t>
    </rPh>
    <rPh sb="3" eb="4">
      <t>ナ</t>
    </rPh>
    <phoneticPr fontId="1"/>
  </si>
  <si>
    <t>役職</t>
    <rPh sb="0" eb="2">
      <t>ヤクショク</t>
    </rPh>
    <phoneticPr fontId="1"/>
  </si>
  <si>
    <t>専門研修プログラム名</t>
    <phoneticPr fontId="1"/>
  </si>
  <si>
    <t>正式名称（フリガナ）</t>
    <rPh sb="0" eb="2">
      <t>セイシキ</t>
    </rPh>
    <rPh sb="2" eb="4">
      <t>メイショウ</t>
    </rPh>
    <phoneticPr fontId="1"/>
  </si>
  <si>
    <t>【資料請求先】</t>
    <rPh sb="1" eb="3">
      <t>シリョウ</t>
    </rPh>
    <rPh sb="3" eb="5">
      <t>セイキュウ</t>
    </rPh>
    <rPh sb="5" eb="6">
      <t>サキ</t>
    </rPh>
    <phoneticPr fontId="1"/>
  </si>
  <si>
    <t>住所（以下）</t>
    <rPh sb="0" eb="2">
      <t>ジュウショ</t>
    </rPh>
    <rPh sb="3" eb="5">
      <t>イカ</t>
    </rPh>
    <phoneticPr fontId="1"/>
  </si>
  <si>
    <t>担当部門</t>
    <rPh sb="0" eb="2">
      <t>タントウ</t>
    </rPh>
    <rPh sb="2" eb="4">
      <t>ブモン</t>
    </rPh>
    <phoneticPr fontId="1"/>
  </si>
  <si>
    <t>担当者氏名（姓）</t>
    <rPh sb="0" eb="3">
      <t>タントウシャ</t>
    </rPh>
    <rPh sb="3" eb="5">
      <t>シメイ</t>
    </rPh>
    <rPh sb="6" eb="7">
      <t>セイ</t>
    </rPh>
    <phoneticPr fontId="1"/>
  </si>
  <si>
    <t>担当者氏名（名）</t>
    <rPh sb="0" eb="3">
      <t>タントウシャ</t>
    </rPh>
    <rPh sb="3" eb="5">
      <t>シメイ</t>
    </rPh>
    <rPh sb="6" eb="7">
      <t>メイ</t>
    </rPh>
    <phoneticPr fontId="1"/>
  </si>
  <si>
    <t>担当者氏名（姓フリガナ）</t>
    <rPh sb="0" eb="3">
      <t>タントウシャ</t>
    </rPh>
    <rPh sb="3" eb="5">
      <t>シメイ</t>
    </rPh>
    <rPh sb="6" eb="7">
      <t>セイ</t>
    </rPh>
    <phoneticPr fontId="1"/>
  </si>
  <si>
    <t>担当者氏名（名フリガナ）</t>
    <rPh sb="0" eb="3">
      <t>タントウシャ</t>
    </rPh>
    <rPh sb="3" eb="5">
      <t>シメイ</t>
    </rPh>
    <rPh sb="6" eb="7">
      <t>ナ</t>
    </rPh>
    <phoneticPr fontId="1"/>
  </si>
  <si>
    <t>連絡先</t>
    <rPh sb="0" eb="3">
      <t>レンラクサキ</t>
    </rPh>
    <phoneticPr fontId="1"/>
  </si>
  <si>
    <t>募集方法</t>
    <phoneticPr fontId="1"/>
  </si>
  <si>
    <t>　1.申請書　　　2.履歴書　　　3.医師免許証（コピー）
　4.臨床研修修了登録証（コピー）あるいは修了見込証明書
　5.健康診断書
　6.その他（具体的に：　　　　　　　　　　　　　　　　　　　　　　）</t>
    <phoneticPr fontId="1"/>
  </si>
  <si>
    <t>応募必要書類（複数選択可）</t>
    <phoneticPr fontId="1"/>
  </si>
  <si>
    <t>選考方法　（複数選択可）</t>
    <phoneticPr fontId="1"/>
  </si>
  <si>
    <t>　1.面接
　2.筆記試験
　その他（具体的に：　　　　　　　　　　　　　　　　　　　　　　　）</t>
    <phoneticPr fontId="1"/>
  </si>
  <si>
    <t>募集及び選考の時期</t>
    <phoneticPr fontId="1"/>
  </si>
  <si>
    <t>　募集時期：　　　月　　　日頃から</t>
    <phoneticPr fontId="1"/>
  </si>
  <si>
    <t>　選考時期：　　　月　　　日頃から</t>
    <phoneticPr fontId="1"/>
  </si>
  <si>
    <t>専門研修施設群全体での申請時における専門医数（人）</t>
    <rPh sb="0" eb="2">
      <t>センモン</t>
    </rPh>
    <rPh sb="2" eb="4">
      <t>ケンシュウ</t>
    </rPh>
    <rPh sb="4" eb="6">
      <t>シセツ</t>
    </rPh>
    <rPh sb="6" eb="7">
      <t>グン</t>
    </rPh>
    <rPh sb="7" eb="9">
      <t>ゼンタイ</t>
    </rPh>
    <rPh sb="11" eb="13">
      <t>シンセイ</t>
    </rPh>
    <rPh sb="13" eb="14">
      <t>ジ</t>
    </rPh>
    <rPh sb="18" eb="20">
      <t>センモン</t>
    </rPh>
    <rPh sb="20" eb="21">
      <t>イ</t>
    </rPh>
    <rPh sb="21" eb="22">
      <t>スウ</t>
    </rPh>
    <rPh sb="23" eb="24">
      <t>ヒト</t>
    </rPh>
    <phoneticPr fontId="1"/>
  </si>
  <si>
    <t>専門研修施設群全体での申請時における専攻医数（人）</t>
    <rPh sb="0" eb="2">
      <t>センモン</t>
    </rPh>
    <rPh sb="2" eb="4">
      <t>ケンシュウ</t>
    </rPh>
    <rPh sb="4" eb="6">
      <t>シセツ</t>
    </rPh>
    <rPh sb="6" eb="7">
      <t>グン</t>
    </rPh>
    <rPh sb="7" eb="9">
      <t>ゼンタイ</t>
    </rPh>
    <rPh sb="11" eb="13">
      <t>シンセイ</t>
    </rPh>
    <rPh sb="13" eb="14">
      <t>ジ</t>
    </rPh>
    <rPh sb="18" eb="20">
      <t>センコウ</t>
    </rPh>
    <rPh sb="20" eb="21">
      <t>イ</t>
    </rPh>
    <rPh sb="21" eb="22">
      <t>スウ</t>
    </rPh>
    <rPh sb="23" eb="24">
      <t>ヒト</t>
    </rPh>
    <phoneticPr fontId="1"/>
  </si>
  <si>
    <t>※常勤</t>
    <rPh sb="1" eb="3">
      <t>ジョウキン</t>
    </rPh>
    <phoneticPr fontId="1"/>
  </si>
  <si>
    <t>同一施設での専門研修プログラム
　（貴施設が基幹施設となるプログラムを全て　お知らせください。ただし連携施設となるものは含みません）
　（申請中のものも含みます）</t>
    <phoneticPr fontId="1"/>
  </si>
  <si>
    <t>標ぼう診療科について該当する番号すべてに〇をつけ</t>
    <phoneticPr fontId="0"/>
  </si>
  <si>
    <t>　1.文書
  2.電子媒体
  3.その他（具体的に：　　                                                    )</t>
    <phoneticPr fontId="1"/>
  </si>
  <si>
    <t>患者相談窓ロに係る規約の有無 ：</t>
    <phoneticPr fontId="1"/>
  </si>
  <si>
    <t>患者相談窓ロに係る規約の有無</t>
    <phoneticPr fontId="1"/>
  </si>
  <si>
    <t>医療機関内における事故報告等の整備：</t>
    <phoneticPr fontId="0"/>
  </si>
  <si>
    <t>医療機関内における事故報告等の整備：　</t>
    <phoneticPr fontId="1"/>
  </si>
  <si>
    <t>保存期間</t>
    <rPh sb="0" eb="2">
      <t>ホゾン</t>
    </rPh>
    <rPh sb="2" eb="4">
      <t>キカン</t>
    </rPh>
    <phoneticPr fontId="1"/>
  </si>
  <si>
    <t>保存方法</t>
    <rPh sb="0" eb="2">
      <t>ホゾン</t>
    </rPh>
    <rPh sb="2" eb="4">
      <t>ホウホウ</t>
    </rPh>
    <phoneticPr fontId="1"/>
  </si>
  <si>
    <t>施設の管理者（姓フリガナ）</t>
    <rPh sb="0" eb="2">
      <t>シセツ</t>
    </rPh>
    <rPh sb="3" eb="5">
      <t>カンリ</t>
    </rPh>
    <rPh sb="5" eb="6">
      <t>シャ</t>
    </rPh>
    <rPh sb="7" eb="8">
      <t>セイ</t>
    </rPh>
    <phoneticPr fontId="1"/>
  </si>
  <si>
    <t>施設の管理者（名フリガナ）</t>
    <rPh sb="0" eb="2">
      <t>シセツ</t>
    </rPh>
    <rPh sb="3" eb="5">
      <t>カンリ</t>
    </rPh>
    <rPh sb="5" eb="6">
      <t>シャ</t>
    </rPh>
    <rPh sb="7" eb="8">
      <t>メイ</t>
    </rPh>
    <phoneticPr fontId="1"/>
  </si>
  <si>
    <t>二次医療圏</t>
    <phoneticPr fontId="1"/>
  </si>
  <si>
    <t>1.公募
2.その他（具体的に：　                                            )</t>
    <phoneticPr fontId="1"/>
  </si>
  <si>
    <t xml:space="preserve">                        責任者役職</t>
    <rPh sb="24" eb="27">
      <t>セキニンシャ</t>
    </rPh>
    <rPh sb="27" eb="29">
      <t>ヤクショク</t>
    </rPh>
    <phoneticPr fontId="1"/>
  </si>
  <si>
    <t>1． 一般：　</t>
    <phoneticPr fontId="1"/>
  </si>
  <si>
    <t>2．精神：</t>
    <phoneticPr fontId="1"/>
  </si>
  <si>
    <t>3．感染症：　</t>
    <phoneticPr fontId="1"/>
  </si>
  <si>
    <t>4． 結核：　</t>
    <phoneticPr fontId="1"/>
  </si>
  <si>
    <t>5．療養：　</t>
    <phoneticPr fontId="1"/>
  </si>
  <si>
    <t>1． 総入院患者(実数）：</t>
    <phoneticPr fontId="1"/>
  </si>
  <si>
    <t>2．総外来患者(実数）：</t>
    <phoneticPr fontId="1"/>
  </si>
  <si>
    <t>名</t>
    <rPh sb="0" eb="1">
      <t>メイ</t>
    </rPh>
    <phoneticPr fontId="1"/>
  </si>
  <si>
    <t>科</t>
    <phoneticPr fontId="1"/>
  </si>
  <si>
    <t>科</t>
    <rPh sb="0" eb="1">
      <t>カ</t>
    </rPh>
    <phoneticPr fontId="23"/>
  </si>
  <si>
    <t>医療法上の許可病床数（歯科の病床数を除く）</t>
    <phoneticPr fontId="1"/>
  </si>
  <si>
    <t>住所（都道府県）</t>
    <rPh sb="0" eb="2">
      <t>ジュウショ</t>
    </rPh>
    <rPh sb="3" eb="7">
      <t>トドウフケン</t>
    </rPh>
    <phoneticPr fontId="1"/>
  </si>
  <si>
    <t>住所（郵便番号）</t>
    <rPh sb="0" eb="2">
      <t>ジュウショ</t>
    </rPh>
    <rPh sb="3" eb="5">
      <t>ユウビン</t>
    </rPh>
    <rPh sb="5" eb="7">
      <t>バンゴウ</t>
    </rPh>
    <phoneticPr fontId="1"/>
  </si>
  <si>
    <t>901：</t>
    <phoneticPr fontId="1"/>
  </si>
  <si>
    <t>904：</t>
    <phoneticPr fontId="1"/>
  </si>
  <si>
    <t>907：</t>
    <phoneticPr fontId="1"/>
  </si>
  <si>
    <t>902：</t>
    <phoneticPr fontId="1"/>
  </si>
  <si>
    <t>905：</t>
    <phoneticPr fontId="1"/>
  </si>
  <si>
    <t>908：</t>
    <phoneticPr fontId="1"/>
  </si>
  <si>
    <t>906：</t>
    <phoneticPr fontId="1"/>
  </si>
  <si>
    <t>910：</t>
    <phoneticPr fontId="1"/>
  </si>
  <si>
    <t>903：</t>
    <phoneticPr fontId="1"/>
  </si>
  <si>
    <t>標ぼう診療科
標ぼう診療科について該当する番号すべてに〇をつけ,、該当する標榜科がない場合は「99.その他」欄に記入してください</t>
    <phoneticPr fontId="1"/>
  </si>
  <si>
    <t>1． 総入院患者(実数）</t>
    <phoneticPr fontId="1"/>
  </si>
  <si>
    <t>2．総外来患者(実数）</t>
    <phoneticPr fontId="1"/>
  </si>
  <si>
    <t>都道府県</t>
    <rPh sb="0" eb="4">
      <t>トドウフケン</t>
    </rPh>
    <phoneticPr fontId="1"/>
  </si>
  <si>
    <t>【患者からの相談に適切に応じる体制の確保状況】</t>
    <phoneticPr fontId="1"/>
  </si>
  <si>
    <t>ﾌﾘｶﾞﾅ</t>
    <phoneticPr fontId="1"/>
  </si>
  <si>
    <t>氏名（姓）</t>
    <phoneticPr fontId="1"/>
  </si>
  <si>
    <t>（名）</t>
    <phoneticPr fontId="1"/>
  </si>
  <si>
    <t>-</t>
    <phoneticPr fontId="1"/>
  </si>
  <si>
    <t>e-mail</t>
    <phoneticPr fontId="1"/>
  </si>
  <si>
    <t>　　　(携帯電話のメールアドレスは不可とします）</t>
    <phoneticPr fontId="1"/>
  </si>
  <si>
    <t>〒</t>
    <phoneticPr fontId="1"/>
  </si>
  <si>
    <t>（</t>
    <phoneticPr fontId="1"/>
  </si>
  <si>
    <t>郡市区町村</t>
    <phoneticPr fontId="1"/>
  </si>
  <si>
    <t>※1</t>
    <phoneticPr fontId="1"/>
  </si>
  <si>
    <t>記入日：</t>
    <phoneticPr fontId="1"/>
  </si>
  <si>
    <t>麻酔科領域</t>
    <phoneticPr fontId="1"/>
  </si>
  <si>
    <t>研修年限(年）</t>
    <rPh sb="0" eb="2">
      <t>ケンシュウ</t>
    </rPh>
    <rPh sb="2" eb="4">
      <t>ネンゲン</t>
    </rPh>
    <rPh sb="5" eb="6">
      <t>ネン</t>
    </rPh>
    <phoneticPr fontId="1"/>
  </si>
  <si>
    <t>記入日：</t>
    <phoneticPr fontId="1"/>
  </si>
  <si>
    <t>電話番号</t>
    <rPh sb="0" eb="2">
      <t>デンワ</t>
    </rPh>
    <rPh sb="2" eb="4">
      <t>バンゴウ</t>
    </rPh>
    <phoneticPr fontId="1"/>
  </si>
  <si>
    <t>FAX番号</t>
    <rPh sb="3" eb="5">
      <t>バンゴウ</t>
    </rPh>
    <phoneticPr fontId="1"/>
  </si>
  <si>
    <t>　　　　　　　　　　　　　　　　　　　　　　 　　      1． 一般　(床）</t>
    <rPh sb="38" eb="39">
      <t>ユカ</t>
    </rPh>
    <phoneticPr fontId="1"/>
  </si>
  <si>
    <t>2．精神（床）</t>
    <rPh sb="5" eb="6">
      <t>ユカ</t>
    </rPh>
    <phoneticPr fontId="1"/>
  </si>
  <si>
    <t>　3．感染症（床）</t>
    <rPh sb="7" eb="8">
      <t>ユカ</t>
    </rPh>
    <phoneticPr fontId="1"/>
  </si>
  <si>
    <t>4． 結核（床）</t>
    <rPh sb="6" eb="7">
      <t>ユカ</t>
    </rPh>
    <phoneticPr fontId="1"/>
  </si>
  <si>
    <t>　5．療養（床）</t>
    <rPh sb="6" eb="7">
      <t>ユカ</t>
    </rPh>
    <phoneticPr fontId="1"/>
  </si>
  <si>
    <t>【医療機関内における事故報告等の医療に係る安全の確保を目的とした改善のための方策】</t>
    <phoneticPr fontId="1"/>
  </si>
  <si>
    <t>【専門研修にかかる研修記録の保存】</t>
    <phoneticPr fontId="1"/>
  </si>
  <si>
    <t>※携帯電話のアドレスは不可</t>
    <rPh sb="1" eb="3">
      <t>ケイタイ</t>
    </rPh>
    <rPh sb="3" eb="5">
      <t>デンワ</t>
    </rPh>
    <rPh sb="11" eb="13">
      <t>フカ</t>
    </rPh>
    <phoneticPr fontId="1"/>
  </si>
  <si>
    <t xml:space="preserve">1． 特定機能病院  2．地域医療支援病院  3．がん診療連携拠点病院 4． 周産期母子医療センター 5．救命救急センター  6．災害拠点病院
</t>
    <phoneticPr fontId="1"/>
  </si>
  <si>
    <t xml:space="preserve">1． 　病理診断科・病理部
2． 　病理解剖室
3． 　ICU等
　　　□ICU　　口CCU　　□SCU　　口HCU　　□NICU　　口その他（　　　　　）
4． 　放射線機器
　　　□CT　　口MRI　　□血管撮影装置　　□PET　　□放射線治療機器
　　　□その他（　　　　　）
5． 　放射線診断部（科）
6． 　放射線治療部（科）
7．　 カンファレンス室（　□専用　□共用　□その他）
8．   医療安全管理室（部）
9． 　感染対策室（部）
10．　内視鏡診断部（光学診療センター等）
11．　外来化学療法部（室）
12 ． 中央検査部（室）
13．  薬剤部
14．  MEセンター（ME機器を中央管理する部門）
15．  医療情報部門
16．  治験管理センター（部門）
17．  リハビリテーション部門（部、科、センター等）
</t>
    <phoneticPr fontId="1"/>
  </si>
  <si>
    <t>1．　図書室（館）　　　　　　　　　2．　自習室      3．　インターネット環境
4．　研修センター等
5．　シミュレーションセンター（腹腔鏡、内視鏡、蘇生など専門研修用）</t>
    <phoneticPr fontId="1"/>
  </si>
  <si>
    <t>1．有　　0．無</t>
    <phoneticPr fontId="1"/>
  </si>
  <si>
    <t>　（　　　　　　　　　　）年間保存</t>
    <phoneticPr fontId="1"/>
  </si>
  <si>
    <t>　1.文書　　　　　　　2.電子媒体
　3.その他（具体的に：　　　　　　　　　　　　　　　　　　　　　　　　　　　　　　　）</t>
    <phoneticPr fontId="1"/>
  </si>
  <si>
    <t xml:space="preserve">電話：（　　　　　）　　- </t>
    <phoneticPr fontId="1"/>
  </si>
  <si>
    <t xml:space="preserve">ＦＡＸ：（　　　　　）　　- </t>
    <phoneticPr fontId="1"/>
  </si>
  <si>
    <t>ｅ－ｍａｉｌ：</t>
    <phoneticPr fontId="1"/>
  </si>
  <si>
    <t>URL：</t>
    <phoneticPr fontId="1"/>
  </si>
  <si>
    <t>〒　　-　　</t>
    <phoneticPr fontId="1"/>
  </si>
  <si>
    <t>電話：（　　　）　　　　-</t>
    <phoneticPr fontId="1"/>
  </si>
  <si>
    <t xml:space="preserve">ＦＡＸ：（　　　　　）　　-   </t>
    <phoneticPr fontId="1"/>
  </si>
  <si>
    <t>URL：　　　　　　</t>
    <phoneticPr fontId="1"/>
  </si>
  <si>
    <t>郵便番号</t>
    <rPh sb="0" eb="4">
      <t>ユウビンバンゴウ</t>
    </rPh>
    <phoneticPr fontId="1"/>
  </si>
  <si>
    <t>氏名</t>
    <rPh sb="0" eb="2">
      <t>シメイ</t>
    </rPh>
    <phoneticPr fontId="1"/>
  </si>
  <si>
    <t>会員番号</t>
    <rPh sb="0" eb="2">
      <t>カイイン</t>
    </rPh>
    <rPh sb="2" eb="4">
      <t>バンゴウ</t>
    </rPh>
    <phoneticPr fontId="1"/>
  </si>
  <si>
    <t>専門医更新回数</t>
    <rPh sb="0" eb="2">
      <t>センモン</t>
    </rPh>
    <rPh sb="2" eb="3">
      <t>イ</t>
    </rPh>
    <rPh sb="3" eb="4">
      <t>コウ</t>
    </rPh>
    <rPh sb="4" eb="5">
      <t>シン</t>
    </rPh>
    <rPh sb="5" eb="7">
      <t>カイスウ</t>
    </rPh>
    <phoneticPr fontId="1"/>
  </si>
  <si>
    <t>役割</t>
    <rPh sb="0" eb="2">
      <t>ヤクワリ</t>
    </rPh>
    <phoneticPr fontId="1"/>
  </si>
  <si>
    <t>都道府県名</t>
    <rPh sb="0" eb="4">
      <t>トドウフケン</t>
    </rPh>
    <rPh sb="4" eb="5">
      <t>メイ</t>
    </rPh>
    <phoneticPr fontId="1"/>
  </si>
  <si>
    <t>コード（2桁）</t>
    <rPh sb="5" eb="6">
      <t>ケタ</t>
    </rPh>
    <phoneticPr fontId="1"/>
  </si>
  <si>
    <t>医療機関コード（７桁）</t>
    <rPh sb="0" eb="2">
      <t>イリョウ</t>
    </rPh>
    <rPh sb="2" eb="4">
      <t>キカン</t>
    </rPh>
    <rPh sb="9" eb="10">
      <t>ケタ</t>
    </rPh>
    <phoneticPr fontId="1"/>
  </si>
  <si>
    <t>日本専門医機構認定専門医の有無</t>
    <rPh sb="0" eb="2">
      <t>ニホン</t>
    </rPh>
    <rPh sb="2" eb="4">
      <t>センモン</t>
    </rPh>
    <rPh sb="4" eb="5">
      <t>イ</t>
    </rPh>
    <rPh sb="5" eb="7">
      <t>キコウ</t>
    </rPh>
    <rPh sb="7" eb="9">
      <t>ニンテイ</t>
    </rPh>
    <rPh sb="9" eb="11">
      <t>センモン</t>
    </rPh>
    <rPh sb="11" eb="12">
      <t>イ</t>
    </rPh>
    <rPh sb="13" eb="15">
      <t>ウム</t>
    </rPh>
    <phoneticPr fontId="1"/>
  </si>
  <si>
    <t>No.</t>
    <phoneticPr fontId="1"/>
  </si>
  <si>
    <t>専門研修指導医の氏名等</t>
    <rPh sb="0" eb="2">
      <t>センモン</t>
    </rPh>
    <rPh sb="2" eb="4">
      <t>ケンシュウ</t>
    </rPh>
    <rPh sb="4" eb="7">
      <t>シドウイ</t>
    </rPh>
    <rPh sb="8" eb="10">
      <t>シメイ</t>
    </rPh>
    <rPh sb="10" eb="11">
      <t>トウ</t>
    </rPh>
    <phoneticPr fontId="1"/>
  </si>
  <si>
    <t>年度</t>
    <rPh sb="0" eb="2">
      <t>ネンド</t>
    </rPh>
    <phoneticPr fontId="1"/>
  </si>
  <si>
    <t>施設区分</t>
    <rPh sb="0" eb="2">
      <t>シセツ</t>
    </rPh>
    <rPh sb="2" eb="4">
      <t>クブン</t>
    </rPh>
    <phoneticPr fontId="1"/>
  </si>
  <si>
    <t>認定施設名</t>
    <rPh sb="0" eb="2">
      <t>ニンテイ</t>
    </rPh>
    <rPh sb="2" eb="4">
      <t>シセツ</t>
    </rPh>
    <rPh sb="4" eb="5">
      <t>メイ</t>
    </rPh>
    <phoneticPr fontId="1"/>
  </si>
  <si>
    <t>群全体での年間症例数・必要経験症例数</t>
    <rPh sb="0" eb="1">
      <t>グン</t>
    </rPh>
    <rPh sb="1" eb="3">
      <t>ゼンタイ</t>
    </rPh>
    <rPh sb="5" eb="7">
      <t>ネンカン</t>
    </rPh>
    <rPh sb="7" eb="9">
      <t>ショウレイ</t>
    </rPh>
    <rPh sb="9" eb="10">
      <t>スウ</t>
    </rPh>
    <rPh sb="11" eb="13">
      <t>ヒツヨウ</t>
    </rPh>
    <rPh sb="13" eb="15">
      <t>ケイケン</t>
    </rPh>
    <rPh sb="15" eb="17">
      <t>ショウレイ</t>
    </rPh>
    <rPh sb="17" eb="18">
      <t>スウ</t>
    </rPh>
    <phoneticPr fontId="1"/>
  </si>
  <si>
    <t>専門医研修プログラム管理委員会　委員一覧（申請時点）</t>
    <rPh sb="21" eb="23">
      <t>シンセイ</t>
    </rPh>
    <rPh sb="23" eb="25">
      <t>ジテン</t>
    </rPh>
    <phoneticPr fontId="1"/>
  </si>
  <si>
    <t>委員会役職</t>
    <rPh sb="0" eb="3">
      <t>イインカイ</t>
    </rPh>
    <rPh sb="3" eb="5">
      <t>ヤクショク</t>
    </rPh>
    <phoneticPr fontId="1"/>
  </si>
  <si>
    <t>委員名</t>
    <rPh sb="0" eb="2">
      <t>イイン</t>
    </rPh>
    <rPh sb="2" eb="3">
      <t>メイ</t>
    </rPh>
    <phoneticPr fontId="1"/>
  </si>
  <si>
    <t>漢字氏名</t>
    <rPh sb="0" eb="2">
      <t>カンジ</t>
    </rPh>
    <rPh sb="2" eb="4">
      <t>シメイ</t>
    </rPh>
    <phoneticPr fontId="1"/>
  </si>
  <si>
    <t>所属施設名
＜専門研修基幹施設・専門研修連携施設（A)・（B)＞</t>
    <rPh sb="0" eb="2">
      <t>ショゾク</t>
    </rPh>
    <rPh sb="2" eb="4">
      <t>シセツ</t>
    </rPh>
    <rPh sb="4" eb="5">
      <t>メイ</t>
    </rPh>
    <rPh sb="7" eb="9">
      <t>センモン</t>
    </rPh>
    <rPh sb="9" eb="11">
      <t>ケンシュウ</t>
    </rPh>
    <rPh sb="11" eb="13">
      <t>キカン</t>
    </rPh>
    <rPh sb="13" eb="15">
      <t>シセツ</t>
    </rPh>
    <rPh sb="16" eb="18">
      <t>センモン</t>
    </rPh>
    <rPh sb="18" eb="20">
      <t>ケンシュウ</t>
    </rPh>
    <rPh sb="20" eb="22">
      <t>レンケイ</t>
    </rPh>
    <rPh sb="22" eb="24">
      <t>シセツ</t>
    </rPh>
    <phoneticPr fontId="1"/>
  </si>
  <si>
    <t>所属名・役職名</t>
    <rPh sb="0" eb="3">
      <t>ショゾクメイ</t>
    </rPh>
    <rPh sb="4" eb="7">
      <t>ヤクショクメイ</t>
    </rPh>
    <phoneticPr fontId="1"/>
  </si>
  <si>
    <t>例</t>
    <rPh sb="0" eb="1">
      <t>レイ</t>
    </rPh>
    <phoneticPr fontId="1"/>
  </si>
  <si>
    <t>委員長</t>
    <rPh sb="0" eb="3">
      <t>イインチョウ</t>
    </rPh>
    <phoneticPr fontId="1"/>
  </si>
  <si>
    <t>麻酔　太郎</t>
    <rPh sb="0" eb="2">
      <t>マスイ</t>
    </rPh>
    <rPh sb="3" eb="5">
      <t>タロウ</t>
    </rPh>
    <phoneticPr fontId="1"/>
  </si>
  <si>
    <t>●●●●病院</t>
    <rPh sb="4" eb="6">
      <t>ビョウイン</t>
    </rPh>
    <phoneticPr fontId="1"/>
  </si>
  <si>
    <t>麻酔科　集中治療部長</t>
    <rPh sb="0" eb="3">
      <t>マスイカ</t>
    </rPh>
    <rPh sb="4" eb="6">
      <t>シュウチュウ</t>
    </rPh>
    <rPh sb="6" eb="8">
      <t>チリョウ</t>
    </rPh>
    <rPh sb="8" eb="9">
      <t>ブ</t>
    </rPh>
    <rPh sb="9" eb="10">
      <t>チョウ</t>
    </rPh>
    <phoneticPr fontId="1"/>
  </si>
  <si>
    <t>委員</t>
    <rPh sb="0" eb="2">
      <t>イイン</t>
    </rPh>
    <phoneticPr fontId="1"/>
  </si>
  <si>
    <t>西暦　　　　 　年　   　月　   　日</t>
    <phoneticPr fontId="1"/>
  </si>
  <si>
    <t>群全体の指導医数</t>
    <rPh sb="0" eb="1">
      <t>グン</t>
    </rPh>
    <rPh sb="1" eb="3">
      <t>ゼンタイ</t>
    </rPh>
    <rPh sb="4" eb="7">
      <t>シドウイ</t>
    </rPh>
    <rPh sb="7" eb="8">
      <t>スウ</t>
    </rPh>
    <phoneticPr fontId="1"/>
  </si>
  <si>
    <t>申請日</t>
    <rPh sb="0" eb="2">
      <t>シンセイ</t>
    </rPh>
    <rPh sb="2" eb="3">
      <t>ヒ</t>
    </rPh>
    <phoneticPr fontId="1"/>
  </si>
  <si>
    <t>正式名称</t>
    <rPh sb="0" eb="2">
      <t>セイシキ</t>
    </rPh>
    <rPh sb="2" eb="4">
      <t>メイショウ</t>
    </rPh>
    <phoneticPr fontId="1"/>
  </si>
  <si>
    <t>　　■　　有　　　　■　　無</t>
    <phoneticPr fontId="1"/>
  </si>
  <si>
    <t>該当するものを残し、該当しないものを削除下さい。</t>
    <rPh sb="0" eb="2">
      <t>ガイトウ</t>
    </rPh>
    <rPh sb="7" eb="8">
      <t>ノコ</t>
    </rPh>
    <rPh sb="10" eb="12">
      <t>ガイトウ</t>
    </rPh>
    <rPh sb="18" eb="20">
      <t>サクジョ</t>
    </rPh>
    <rPh sb="20" eb="21">
      <t>クダ</t>
    </rPh>
    <phoneticPr fontId="1"/>
  </si>
  <si>
    <t>（内線</t>
    <phoneticPr fontId="1"/>
  </si>
  <si>
    <t>)</t>
    <phoneticPr fontId="1"/>
  </si>
  <si>
    <t>1.有（　　　　　　　　　　名）　　　0.無</t>
    <phoneticPr fontId="1"/>
  </si>
  <si>
    <t xml:space="preserve">(       )    -  </t>
    <phoneticPr fontId="1"/>
  </si>
  <si>
    <t>〒　-　</t>
    <phoneticPr fontId="1"/>
  </si>
  <si>
    <t>貴施設
症例数</t>
    <rPh sb="0" eb="1">
      <t>キ</t>
    </rPh>
    <rPh sb="1" eb="3">
      <t>シセツ</t>
    </rPh>
    <rPh sb="4" eb="6">
      <t>ショウレイ</t>
    </rPh>
    <rPh sb="6" eb="7">
      <t>スウ</t>
    </rPh>
    <phoneticPr fontId="105"/>
  </si>
  <si>
    <t>本ﾌﾟﾛｸﾞﾗﾑ
症例数</t>
    <rPh sb="0" eb="1">
      <t>ホン</t>
    </rPh>
    <rPh sb="9" eb="11">
      <t>ショウレイ</t>
    </rPh>
    <rPh sb="11" eb="12">
      <t>スウ</t>
    </rPh>
    <phoneticPr fontId="105"/>
  </si>
  <si>
    <t>専門研修連携施設（B)</t>
    <phoneticPr fontId="1"/>
  </si>
  <si>
    <t>都道府県</t>
    <rPh sb="0" eb="4">
      <t>トドウフケン</t>
    </rPh>
    <phoneticPr fontId="1"/>
  </si>
  <si>
    <t>認定施設番号</t>
    <rPh sb="0" eb="2">
      <t>ニンテイ</t>
    </rPh>
    <rPh sb="2" eb="4">
      <t>シセツ</t>
    </rPh>
    <rPh sb="4" eb="6">
      <t>バンゴウ</t>
    </rPh>
    <phoneticPr fontId="1"/>
  </si>
  <si>
    <t>マスイ　タロウ</t>
    <phoneticPr fontId="1"/>
  </si>
  <si>
    <t>例：マスイ　タロウ</t>
    <rPh sb="0" eb="1">
      <t>レイ</t>
    </rPh>
    <phoneticPr fontId="1"/>
  </si>
  <si>
    <t>フリガナ</t>
    <phoneticPr fontId="1"/>
  </si>
  <si>
    <t>専門研修連携施設（A)</t>
    <phoneticPr fontId="1"/>
  </si>
  <si>
    <t>専門研修連携施設（A)</t>
    <phoneticPr fontId="1"/>
  </si>
  <si>
    <t>専門研修連携施設（B)</t>
  </si>
  <si>
    <t>西暦</t>
    <rPh sb="0" eb="2">
      <t>セイレキ</t>
    </rPh>
    <phoneticPr fontId="1"/>
  </si>
  <si>
    <t>年</t>
    <rPh sb="0" eb="1">
      <t>ネン</t>
    </rPh>
    <phoneticPr fontId="1"/>
  </si>
  <si>
    <t>月</t>
    <rPh sb="0" eb="1">
      <t>ガツ</t>
    </rPh>
    <phoneticPr fontId="1"/>
  </si>
  <si>
    <t>日開始</t>
    <rPh sb="0" eb="1">
      <t>ニチ</t>
    </rPh>
    <rPh sb="1" eb="3">
      <t>カイシ</t>
    </rPh>
    <phoneticPr fontId="1"/>
  </si>
  <si>
    <t>プログラム開始日(0000/00/00)</t>
    <rPh sb="5" eb="7">
      <t>カイシ</t>
    </rPh>
    <rPh sb="7" eb="8">
      <t>ヒ</t>
    </rPh>
    <phoneticPr fontId="1"/>
  </si>
  <si>
    <t>（例）2018/04/01</t>
    <rPh sb="1" eb="2">
      <t>レイ</t>
    </rPh>
    <phoneticPr fontId="1"/>
  </si>
  <si>
    <t>http://</t>
    <phoneticPr fontId="1"/>
  </si>
  <si>
    <t>＜連絡先＞</t>
    <rPh sb="1" eb="4">
      <t>レンラクサキ</t>
    </rPh>
    <phoneticPr fontId="1"/>
  </si>
  <si>
    <t>氏名</t>
    <rPh sb="0" eb="2">
      <t>シメイ</t>
    </rPh>
    <phoneticPr fontId="1"/>
  </si>
  <si>
    <t>役職</t>
    <rPh sb="0" eb="2">
      <t>ヤクショク</t>
    </rPh>
    <phoneticPr fontId="1"/>
  </si>
  <si>
    <t>所属</t>
    <rPh sb="0" eb="2">
      <t>ショゾク</t>
    </rPh>
    <phoneticPr fontId="1"/>
  </si>
  <si>
    <t>電話番号</t>
    <rPh sb="0" eb="2">
      <t>デンワ</t>
    </rPh>
    <rPh sb="2" eb="4">
      <t>バンゴウ</t>
    </rPh>
    <phoneticPr fontId="1"/>
  </si>
  <si>
    <t>※書類にご不備等があった場合、</t>
    <rPh sb="1" eb="3">
      <t>ショルイ</t>
    </rPh>
    <rPh sb="5" eb="8">
      <t>フビトウ</t>
    </rPh>
    <rPh sb="12" eb="14">
      <t>バアイ</t>
    </rPh>
    <phoneticPr fontId="1"/>
  </si>
  <si>
    <t>ご連絡させていただきます。</t>
    <phoneticPr fontId="1"/>
  </si>
  <si>
    <t>日本麻酔科学会からこちらのご連絡先に</t>
    <rPh sb="0" eb="2">
      <t>ニホン</t>
    </rPh>
    <rPh sb="2" eb="5">
      <t>マスイカ</t>
    </rPh>
    <rPh sb="5" eb="7">
      <t>ガッカイ</t>
    </rPh>
    <rPh sb="14" eb="17">
      <t>レンラクサキ</t>
    </rPh>
    <phoneticPr fontId="1"/>
  </si>
  <si>
    <t>e-mail　（１）</t>
    <phoneticPr fontId="1"/>
  </si>
  <si>
    <t>e-mail　（２）</t>
    <phoneticPr fontId="1"/>
  </si>
  <si>
    <t>連絡先メールは2つまでとさせていただきます。</t>
    <rPh sb="0" eb="2">
      <t>レンラク</t>
    </rPh>
    <rPh sb="2" eb="3">
      <t>サキ</t>
    </rPh>
    <phoneticPr fontId="1"/>
  </si>
  <si>
    <t>専攻医募集定員計算シート</t>
    <rPh sb="0" eb="3">
      <t>センコウイ</t>
    </rPh>
    <rPh sb="3" eb="5">
      <t>ボシュウ</t>
    </rPh>
    <rPh sb="5" eb="7">
      <t>テイイン</t>
    </rPh>
    <rPh sb="7" eb="9">
      <t>ケイサンショ</t>
    </rPh>
    <phoneticPr fontId="29"/>
  </si>
  <si>
    <t>プログラム募集定員数</t>
    <rPh sb="5" eb="7">
      <t>ボシュウ</t>
    </rPh>
    <rPh sb="7" eb="10">
      <t>テイインスウ</t>
    </rPh>
    <phoneticPr fontId="1"/>
  </si>
  <si>
    <t>人</t>
    <rPh sb="0" eb="1">
      <t>ニン</t>
    </rPh>
    <phoneticPr fontId="1"/>
  </si>
  <si>
    <t>※機構での審査を経て定員数が確定するため，ご希望に沿えない可能性があることをご了承ください。　</t>
    <phoneticPr fontId="1"/>
  </si>
  <si>
    <t>専門研修指導医数から算出される専攻医受入上限数</t>
    <phoneticPr fontId="1"/>
  </si>
  <si>
    <t>受入可能定員数</t>
    <rPh sb="0" eb="2">
      <t>ウケイレ</t>
    </rPh>
    <rPh sb="2" eb="4">
      <t>カノウ</t>
    </rPh>
    <rPh sb="4" eb="7">
      <t>テイインスウ</t>
    </rPh>
    <phoneticPr fontId="1"/>
  </si>
  <si>
    <t>診療実績から算出される専攻医受入上限数</t>
    <phoneticPr fontId="1"/>
  </si>
  <si>
    <t>※受入可能定員数を超えないように設定ください。</t>
    <rPh sb="1" eb="3">
      <t>ウケイレ</t>
    </rPh>
    <rPh sb="3" eb="5">
      <t>カノウ</t>
    </rPh>
    <rPh sb="5" eb="8">
      <t>テイインスウ</t>
    </rPh>
    <phoneticPr fontId="1"/>
  </si>
  <si>
    <t>1．内科　2．小児科　3．皮膚科　4．精神科　5．外科　6．整形外科　7．産婦人科　8．眼科　9．耳鼻咽喉科　10．泌尿器科　11．脳神経外科　12．放射線科　13．麻酔科　14．病理　15．臨床検査　16．救急科　17．形成外科　18．リハビリテーション科　19．総合診療</t>
    <rPh sb="133" eb="135">
      <t>ソウゴウ</t>
    </rPh>
    <rPh sb="135" eb="137">
      <t>シンリョウ</t>
    </rPh>
    <phoneticPr fontId="1"/>
  </si>
  <si>
    <t>病歴管理の責任者氏名（姓）</t>
    <rPh sb="0" eb="2">
      <t>ビョウレキ</t>
    </rPh>
    <rPh sb="2" eb="4">
      <t>カンリ</t>
    </rPh>
    <rPh sb="5" eb="8">
      <t>セキニンシャ</t>
    </rPh>
    <rPh sb="8" eb="10">
      <t>シメイ</t>
    </rPh>
    <rPh sb="11" eb="12">
      <t>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</si>
</sst>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
    <numFmt numFmtId="178" formatCode="0_ "/>
    <numFmt numFmtId="179" formatCode="#,###"/>
    <numFmt numFmtId="180" formatCode="0.00_);[Red]\(0.00\)"/>
  </numFmts>
  <fonts count="108">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u/>
      <sz val="12"/>
      <color theme="10"/>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7"/>
      <color indexed="0"/>
      <name val="ＭＳ Ｐゴシック"/>
      <family val="3"/>
      <charset val="128"/>
    </font>
    <font>
      <sz val="11"/>
      <color indexed="0"/>
      <name val="Century"/>
      <family val="1"/>
    </font>
    <font>
      <sz val="10"/>
      <name val="Century"/>
      <family val="1"/>
    </font>
    <font>
      <sz val="12"/>
      <name val="ＭＳ Ｐゴシック"/>
      <family val="3"/>
      <charset val="128"/>
    </font>
    <font>
      <sz val="12"/>
      <color indexed="0"/>
      <name val="ＭＳ Ｐゴシック"/>
      <family val="3"/>
      <charset val="128"/>
    </font>
    <font>
      <u/>
      <sz val="25"/>
      <name val="ＭＳ Ｐゴシック"/>
      <family val="3"/>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4"/>
      <color theme="1"/>
      <name val="ＭＳ Ｐゴシック"/>
      <family val="3"/>
      <charset val="128"/>
      <scheme val="minor"/>
    </font>
    <font>
      <sz val="10"/>
      <color indexed="0"/>
      <name val="ＭＳ Ｐゴシック"/>
      <family val="3"/>
      <charset val="128"/>
    </font>
    <font>
      <u/>
      <sz val="18"/>
      <color theme="1"/>
      <name val="ＭＳ ゴシック"/>
      <family val="3"/>
      <charset val="128"/>
    </font>
    <font>
      <sz val="10"/>
      <name val="ＭＳ Ｐゴシック"/>
      <family val="3"/>
      <charset val="128"/>
      <scheme val="minor"/>
    </font>
    <font>
      <u/>
      <sz val="9"/>
      <color theme="1"/>
      <name val="ＭＳ Ｐゴシック"/>
      <family val="3"/>
      <charset val="128"/>
      <scheme val="minor"/>
    </font>
    <font>
      <sz val="9"/>
      <name val="ＭＳ ゴシック"/>
      <family val="3"/>
      <charset val="128"/>
    </font>
    <font>
      <sz val="8.5"/>
      <color theme="1"/>
      <name val="ＭＳ Ｐゴシック"/>
      <family val="2"/>
      <scheme val="minor"/>
    </font>
    <font>
      <sz val="8.5"/>
      <color indexed="0"/>
      <name val="ＭＳ Ｐゴシック"/>
      <family val="3"/>
      <charset val="128"/>
    </font>
    <font>
      <sz val="8.5"/>
      <color theme="1"/>
      <name val="ＭＳ Ｐゴシック"/>
      <family val="3"/>
      <charset val="128"/>
      <scheme val="minor"/>
    </font>
    <font>
      <sz val="12"/>
      <name val="ＭＳ ゴシック"/>
      <family val="3"/>
      <charset val="128"/>
    </font>
    <font>
      <sz val="16"/>
      <name val="ＭＳ ゴシック"/>
      <family val="3"/>
      <charset val="128"/>
    </font>
    <font>
      <u/>
      <sz val="16"/>
      <name val="ＭＳ ゴシック"/>
      <family val="3"/>
      <charset val="128"/>
    </font>
    <font>
      <u/>
      <sz val="12"/>
      <name val="ＭＳ ゴシック"/>
      <family val="3"/>
      <charset val="128"/>
    </font>
    <font>
      <sz val="14"/>
      <name val="ＭＳ ゴシック"/>
      <family val="3"/>
      <charset val="128"/>
    </font>
    <font>
      <sz val="10.5"/>
      <name val="ＭＳ ゴシック"/>
      <family val="3"/>
      <charset val="128"/>
    </font>
    <font>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ゴシック"/>
      <family val="3"/>
      <charset val="128"/>
    </font>
    <font>
      <sz val="20"/>
      <name val="ＭＳ Ｐゴシック"/>
      <family val="3"/>
      <charset val="128"/>
      <scheme val="minor"/>
    </font>
    <font>
      <u/>
      <sz val="11"/>
      <name val="ＭＳ Ｐゴシック"/>
      <family val="3"/>
      <charset val="128"/>
      <scheme val="minor"/>
    </font>
    <font>
      <sz val="18"/>
      <name val="ＭＳ Ｐゴシック"/>
      <family val="3"/>
      <charset val="128"/>
      <scheme val="minor"/>
    </font>
    <font>
      <sz val="8"/>
      <name val="ＭＳ Ｐゴシック"/>
      <family val="3"/>
      <charset val="128"/>
      <scheme val="minor"/>
    </font>
    <font>
      <sz val="9"/>
      <name val="ＭＳ Ｐゴシック"/>
      <family val="3"/>
      <charset val="128"/>
      <scheme val="minor"/>
    </font>
    <font>
      <i/>
      <sz val="9"/>
      <name val="ＭＳ Ｐゴシック"/>
      <family val="3"/>
      <charset val="128"/>
      <scheme val="minor"/>
    </font>
    <font>
      <sz val="7.5"/>
      <name val="ＭＳ Ｐゴシック"/>
      <family val="3"/>
      <charset val="128"/>
    </font>
    <font>
      <sz val="14"/>
      <name val="ＭＳ Ｐゴシック"/>
      <family val="3"/>
      <charset val="128"/>
    </font>
    <font>
      <sz val="10"/>
      <name val="ＭＳ Ｐゴシック"/>
      <family val="2"/>
      <scheme val="minor"/>
    </font>
    <font>
      <sz val="9"/>
      <name val="ＭＳ Ｐ明朝"/>
      <family val="1"/>
      <charset val="128"/>
    </font>
    <font>
      <sz val="9"/>
      <name val="Century"/>
      <family val="1"/>
    </font>
    <font>
      <sz val="8"/>
      <name val="ＭＳ ゴシック"/>
      <family val="3"/>
      <charset val="128"/>
    </font>
    <font>
      <sz val="10"/>
      <color rgb="FFFF0000"/>
      <name val="ＭＳ ゴシック"/>
      <family val="3"/>
      <charset val="128"/>
    </font>
    <font>
      <u/>
      <sz val="18"/>
      <color theme="1"/>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10"/>
      <color rgb="FFFF0000"/>
      <name val="ＭＳ Ｐゴシック"/>
      <family val="3"/>
      <charset val="128"/>
    </font>
    <font>
      <u/>
      <sz val="20"/>
      <color theme="1"/>
      <name val="ＭＳ Ｐゴシック"/>
      <family val="3"/>
      <charset val="128"/>
    </font>
    <font>
      <sz val="9"/>
      <color indexed="8"/>
      <name val="ＭＳ Ｐゴシック"/>
      <family val="3"/>
      <charset val="128"/>
    </font>
    <font>
      <sz val="8"/>
      <color indexed="8"/>
      <name val="ＭＳ Ｐゴシック"/>
      <family val="3"/>
      <charset val="128"/>
    </font>
    <font>
      <sz val="7.5"/>
      <color indexed="8"/>
      <name val="ＭＳ Ｐゴシック"/>
      <family val="3"/>
      <charset val="128"/>
    </font>
    <font>
      <sz val="10.5"/>
      <color theme="1"/>
      <name val="ＭＳ Ｐゴシック"/>
      <family val="3"/>
      <charset val="128"/>
    </font>
    <font>
      <sz val="12"/>
      <color rgb="FFFF0000"/>
      <name val="ＭＳ ゴシック"/>
      <family val="3"/>
      <charset val="128"/>
    </font>
    <font>
      <sz val="11"/>
      <color rgb="FFFF0000"/>
      <name val="ＭＳ Ｐゴシック"/>
      <family val="3"/>
      <charset val="128"/>
    </font>
    <font>
      <b/>
      <sz val="12"/>
      <name val="ＭＳ ゴシック"/>
      <family val="3"/>
      <charset val="128"/>
    </font>
    <font>
      <sz val="13"/>
      <name val="ＭＳ ゴシック"/>
      <family val="3"/>
      <charset val="128"/>
    </font>
    <font>
      <b/>
      <sz val="10"/>
      <name val="ＭＳ ゴシック"/>
      <family val="3"/>
      <charset val="128"/>
    </font>
    <font>
      <b/>
      <sz val="9"/>
      <name val="ＭＳ ゴシック"/>
      <family val="3"/>
      <charset val="128"/>
    </font>
    <font>
      <sz val="7"/>
      <name val="ＭＳ ゴシック"/>
      <family val="3"/>
      <charset val="128"/>
    </font>
    <font>
      <b/>
      <sz val="10"/>
      <color rgb="FFFF0000"/>
      <name val="ＭＳ ゴシック"/>
      <family val="3"/>
      <charset val="128"/>
    </font>
    <font>
      <sz val="10.5"/>
      <name val="ＭＳ Ｐゴシック"/>
      <family val="3"/>
      <charset val="128"/>
      <scheme val="minor"/>
    </font>
    <font>
      <u/>
      <sz val="11"/>
      <color theme="11"/>
      <name val="ＭＳ Ｐゴシック"/>
      <family val="2"/>
      <scheme val="minor"/>
    </font>
    <font>
      <u/>
      <sz val="18"/>
      <name val="ＭＳ ゴシック"/>
      <family val="3"/>
      <charset val="128"/>
    </font>
    <font>
      <sz val="11"/>
      <name val="ＭＳ Ｐゴシック"/>
      <family val="2"/>
      <scheme val="minor"/>
    </font>
    <font>
      <sz val="12"/>
      <name val="ＭＳ Ｐゴシック"/>
      <family val="2"/>
      <scheme val="minor"/>
    </font>
    <font>
      <sz val="9"/>
      <name val="ＭＳ Ｐゴシック"/>
      <family val="2"/>
      <scheme val="minor"/>
    </font>
    <font>
      <sz val="18"/>
      <name val="ＭＳ ゴシック"/>
      <family val="3"/>
      <charset val="128"/>
    </font>
    <font>
      <sz val="8"/>
      <name val="ＭＳ Ｐゴシック"/>
      <family val="2"/>
      <scheme val="minor"/>
    </font>
    <font>
      <i/>
      <sz val="8"/>
      <name val="ＭＳ Ｐゴシック"/>
      <family val="3"/>
      <charset val="128"/>
      <scheme val="minor"/>
    </font>
    <font>
      <sz val="14"/>
      <name val="ＭＳ Ｐゴシック"/>
      <family val="2"/>
      <scheme val="minor"/>
    </font>
    <font>
      <sz val="9"/>
      <color theme="1"/>
      <name val="Meiryo UI"/>
      <family val="3"/>
      <charset val="128"/>
    </font>
    <font>
      <sz val="6"/>
      <name val="Yu Gothic"/>
      <family val="3"/>
      <charset val="128"/>
    </font>
    <font>
      <sz val="9"/>
      <color indexed="10"/>
      <name val="Meiryo UI"/>
      <family val="3"/>
      <charset val="128"/>
    </font>
    <font>
      <sz val="9"/>
      <color indexed="8"/>
      <name val="Meiryo UI"/>
      <family val="3"/>
      <charset val="128"/>
    </font>
    <font>
      <sz val="9"/>
      <color rgb="FFFF0000"/>
      <name val="Meiryo UI"/>
      <family val="3"/>
      <charset val="128"/>
    </font>
    <font>
      <sz val="11"/>
      <color theme="1"/>
      <name val="Meiryo UI"/>
      <family val="3"/>
      <charset val="128"/>
    </font>
    <font>
      <u/>
      <sz val="11"/>
      <color theme="10"/>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10"/>
      <color theme="0"/>
      <name val="ＭＳ ゴシック"/>
      <family val="2"/>
      <charset val="128"/>
    </font>
    <font>
      <b/>
      <sz val="14"/>
      <name val="ＭＳ ゴシック"/>
      <family val="3"/>
      <charset val="128"/>
    </font>
    <font>
      <b/>
      <sz val="18"/>
      <color theme="1"/>
      <name val="ＭＳ Ｐゴシック"/>
      <family val="3"/>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59999389629810485"/>
        <bgColor indexed="64"/>
      </patternFill>
    </fill>
    <fill>
      <patternFill patternType="mediumGray">
        <bgColor theme="0"/>
      </patternFill>
    </fill>
    <fill>
      <patternFill patternType="mediumGray"/>
    </fill>
    <fill>
      <patternFill patternType="solid">
        <fgColor theme="9"/>
        <bgColor indexed="64"/>
      </patternFill>
    </fill>
    <fill>
      <patternFill patternType="solid">
        <fgColor theme="9" tint="0.39997558519241921"/>
        <bgColor indexed="64"/>
      </patternFill>
    </fill>
  </fills>
  <borders count="17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ashed">
        <color auto="1"/>
      </left>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dashed">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style="thin">
        <color auto="1"/>
      </bottom>
      <diagonal/>
    </border>
    <border>
      <left style="thin">
        <color auto="1"/>
      </left>
      <right style="thin">
        <color auto="1"/>
      </right>
      <top style="thin">
        <color auto="1"/>
      </top>
      <bottom style="thin">
        <color auto="1"/>
      </bottom>
      <diagonal/>
    </border>
    <border>
      <left style="dashed">
        <color auto="1"/>
      </left>
      <right style="thin">
        <color auto="1"/>
      </right>
      <top/>
      <bottom style="thin">
        <color auto="1"/>
      </bottom>
      <diagonal/>
    </border>
    <border>
      <left style="dashed">
        <color auto="1"/>
      </left>
      <right style="thin">
        <color auto="1"/>
      </right>
      <top/>
      <bottom/>
      <diagonal/>
    </border>
    <border>
      <left style="dashed">
        <color auto="1"/>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top style="hair">
        <color auto="1"/>
      </top>
      <bottom/>
      <diagonal/>
    </border>
    <border>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top/>
      <bottom/>
      <diagonal/>
    </border>
    <border>
      <left style="hair">
        <color auto="1"/>
      </left>
      <right/>
      <top/>
      <bottom style="double">
        <color auto="1"/>
      </bottom>
      <diagonal/>
    </border>
    <border>
      <left style="hair">
        <color auto="1"/>
      </left>
      <right/>
      <top/>
      <bottom style="thin">
        <color auto="1"/>
      </bottom>
      <diagonal/>
    </border>
    <border>
      <left style="dotted">
        <color auto="1"/>
      </left>
      <right style="thin">
        <color auto="1"/>
      </right>
      <top/>
      <bottom style="thin">
        <color auto="1"/>
      </bottom>
      <diagonal/>
    </border>
    <border>
      <left style="dotted">
        <color auto="1"/>
      </left>
      <right/>
      <top/>
      <bottom style="thin">
        <color auto="1"/>
      </bottom>
      <diagonal/>
    </border>
    <border>
      <left style="dotted">
        <color auto="1"/>
      </left>
      <right style="thin">
        <color auto="1"/>
      </right>
      <top style="hair">
        <color auto="1"/>
      </top>
      <bottom style="thin">
        <color auto="1"/>
      </bottom>
      <diagonal/>
    </border>
    <border>
      <left style="dotted">
        <color auto="1"/>
      </left>
      <right style="dotted">
        <color auto="1"/>
      </right>
      <top style="hair">
        <color auto="1"/>
      </top>
      <bottom style="thin">
        <color auto="1"/>
      </bottom>
      <diagonal/>
    </border>
    <border>
      <left style="hair">
        <color auto="1"/>
      </left>
      <right/>
      <top style="hair">
        <color auto="1"/>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hair">
        <color auto="1"/>
      </left>
      <right/>
      <top style="thin">
        <color auto="1"/>
      </top>
      <bottom style="hair">
        <color auto="1"/>
      </bottom>
      <diagonal/>
    </border>
    <border>
      <left style="hair">
        <color auto="1"/>
      </left>
      <right/>
      <top style="thin">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medium">
        <color auto="1"/>
      </bottom>
      <diagonal/>
    </border>
    <border diagonalDown="1">
      <left style="medium">
        <color auto="1"/>
      </left>
      <right style="thin">
        <color auto="1"/>
      </right>
      <top style="medium">
        <color auto="1"/>
      </top>
      <bottom style="thin">
        <color auto="1"/>
      </bottom>
      <diagonal style="thin">
        <color auto="1"/>
      </diagonal>
    </border>
    <border diagonalDown="1">
      <left style="medium">
        <color auto="1"/>
      </left>
      <right style="thin">
        <color auto="1"/>
      </right>
      <top style="thin">
        <color auto="1"/>
      </top>
      <bottom style="medium">
        <color auto="1"/>
      </bottom>
      <diagonal style="thin">
        <color auto="1"/>
      </diagonal>
    </border>
    <border>
      <left style="thin">
        <color auto="1"/>
      </left>
      <right style="medium">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hair">
        <color auto="1"/>
      </left>
      <right style="hair">
        <color auto="1"/>
      </right>
      <top/>
      <bottom/>
      <diagonal/>
    </border>
    <border>
      <left style="thin">
        <color auto="1"/>
      </left>
      <right/>
      <top/>
      <bottom style="medium">
        <color auto="1"/>
      </bottom>
      <diagonal/>
    </border>
    <border>
      <left/>
      <right style="thin">
        <color auto="1"/>
      </right>
      <top/>
      <bottom style="medium">
        <color auto="1"/>
      </bottom>
      <diagonal/>
    </border>
    <border>
      <left style="medium">
        <color indexed="64"/>
      </left>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style="thin">
        <color auto="1"/>
      </right>
      <top style="thin">
        <color auto="1"/>
      </top>
      <bottom/>
      <diagonal/>
    </border>
    <border>
      <left style="medium">
        <color indexed="64"/>
      </left>
      <right/>
      <top style="medium">
        <color indexed="64"/>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bottom style="medium">
        <color auto="1"/>
      </bottom>
      <diagonal/>
    </border>
    <border>
      <left style="thin">
        <color auto="1"/>
      </left>
      <right/>
      <top style="medium">
        <color indexed="64"/>
      </top>
      <bottom style="thin">
        <color auto="1"/>
      </bottom>
      <diagonal/>
    </border>
    <border diagonalUp="1">
      <left style="medium">
        <color indexed="64"/>
      </left>
      <right style="thin">
        <color indexed="64"/>
      </right>
      <top style="medium">
        <color indexed="64"/>
      </top>
      <bottom style="thin">
        <color indexed="64"/>
      </bottom>
      <diagonal style="thin">
        <color auto="1"/>
      </diagonal>
    </border>
    <border diagonalUp="1">
      <left style="medium">
        <color indexed="64"/>
      </left>
      <right style="thin">
        <color indexed="64"/>
      </right>
      <top style="medium">
        <color indexed="64"/>
      </top>
      <bottom/>
      <diagonal style="thin">
        <color auto="1"/>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s>
  <cellStyleXfs count="10">
    <xf numFmtId="0" fontId="0" fillId="0" borderId="0"/>
    <xf numFmtId="0" fontId="6" fillId="0" borderId="0" applyNumberFormat="0" applyFill="0" applyBorder="0" applyAlignment="0" applyProtection="0"/>
    <xf numFmtId="0" fontId="14" fillId="0" borderId="0"/>
    <xf numFmtId="0" fontId="13" fillId="0" borderId="0"/>
    <xf numFmtId="0" fontId="23" fillId="0" borderId="0">
      <alignment vertical="center"/>
    </xf>
    <xf numFmtId="0" fontId="21" fillId="0" borderId="0">
      <alignment vertical="center"/>
    </xf>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99" fillId="0" borderId="0" applyNumberFormat="0" applyFill="0" applyBorder="0" applyAlignment="0" applyProtection="0">
      <alignment vertical="center"/>
    </xf>
  </cellStyleXfs>
  <cellXfs count="1510">
    <xf numFmtId="0" fontId="0" fillId="0" borderId="0" xfId="0"/>
    <xf numFmtId="0" fontId="14" fillId="0" borderId="0" xfId="2" applyFont="1" applyBorder="1" applyAlignment="1">
      <alignment horizontal="left" vertical="top"/>
    </xf>
    <xf numFmtId="0" fontId="15" fillId="0" borderId="0" xfId="2" applyFont="1" applyBorder="1" applyAlignment="1">
      <alignment horizontal="left" vertical="top"/>
    </xf>
    <xf numFmtId="0" fontId="16" fillId="0" borderId="0" xfId="2" applyFont="1" applyBorder="1" applyAlignment="1">
      <alignment horizontal="left" vertical="top"/>
    </xf>
    <xf numFmtId="0" fontId="17" fillId="0" borderId="0" xfId="2" applyFont="1" applyBorder="1" applyAlignment="1">
      <alignment horizontal="right"/>
    </xf>
    <xf numFmtId="0" fontId="20" fillId="0" borderId="0" xfId="2" applyFont="1" applyBorder="1" applyAlignment="1">
      <alignment vertical="top"/>
    </xf>
    <xf numFmtId="0" fontId="21" fillId="0" borderId="0" xfId="2" applyFont="1" applyBorder="1" applyAlignment="1"/>
    <xf numFmtId="0" fontId="13" fillId="0" borderId="0" xfId="3"/>
    <xf numFmtId="0" fontId="13" fillId="0" borderId="0" xfId="3" applyBorder="1"/>
    <xf numFmtId="0" fontId="13" fillId="0" borderId="8" xfId="3" applyBorder="1"/>
    <xf numFmtId="0" fontId="13" fillId="0" borderId="6" xfId="3" applyBorder="1"/>
    <xf numFmtId="0" fontId="13" fillId="0" borderId="11" xfId="3" applyBorder="1"/>
    <xf numFmtId="0" fontId="13" fillId="0" borderId="1" xfId="3" applyBorder="1"/>
    <xf numFmtId="0" fontId="13" fillId="0" borderId="9" xfId="3" applyBorder="1"/>
    <xf numFmtId="0" fontId="13" fillId="0" borderId="10" xfId="3" applyBorder="1"/>
    <xf numFmtId="0" fontId="5" fillId="0" borderId="0" xfId="3" applyFont="1"/>
    <xf numFmtId="0" fontId="3" fillId="0" borderId="0" xfId="3" applyFont="1"/>
    <xf numFmtId="0" fontId="2" fillId="0" borderId="0" xfId="3" applyFont="1"/>
    <xf numFmtId="0" fontId="9" fillId="0" borderId="0" xfId="3" applyFont="1"/>
    <xf numFmtId="0" fontId="8" fillId="0" borderId="0" xfId="3" applyFont="1"/>
    <xf numFmtId="0" fontId="10" fillId="0" borderId="0" xfId="3" applyFont="1" applyBorder="1"/>
    <xf numFmtId="0" fontId="13" fillId="0" borderId="20" xfId="3" applyBorder="1"/>
    <xf numFmtId="0" fontId="14" fillId="0" borderId="0" xfId="2" applyFont="1" applyBorder="1" applyAlignment="1">
      <alignment horizontal="left" vertical="top"/>
    </xf>
    <xf numFmtId="0" fontId="13" fillId="0" borderId="18" xfId="3" applyBorder="1"/>
    <xf numFmtId="0" fontId="13" fillId="0" borderId="19" xfId="3" applyBorder="1"/>
    <xf numFmtId="0" fontId="11" fillId="0" borderId="11" xfId="3" applyFont="1" applyBorder="1"/>
    <xf numFmtId="0" fontId="11" fillId="0" borderId="1" xfId="3" applyFont="1" applyBorder="1"/>
    <xf numFmtId="0" fontId="11" fillId="0" borderId="9" xfId="3" applyFont="1" applyBorder="1"/>
    <xf numFmtId="0" fontId="11" fillId="0" borderId="0" xfId="3" applyFont="1" applyBorder="1"/>
    <xf numFmtId="0" fontId="13" fillId="0" borderId="18" xfId="3" applyBorder="1" applyAlignment="1">
      <alignment vertical="center"/>
    </xf>
    <xf numFmtId="0" fontId="13" fillId="0" borderId="19" xfId="3" applyBorder="1" applyAlignment="1">
      <alignment vertical="center"/>
    </xf>
    <xf numFmtId="0" fontId="12" fillId="0" borderId="11" xfId="3" applyFont="1" applyBorder="1" applyAlignment="1">
      <alignment vertical="top"/>
    </xf>
    <xf numFmtId="0" fontId="11" fillId="0" borderId="7" xfId="3" applyFont="1" applyBorder="1"/>
    <xf numFmtId="0" fontId="11" fillId="0" borderId="6" xfId="3" applyFont="1" applyBorder="1"/>
    <xf numFmtId="0" fontId="28" fillId="0" borderId="19" xfId="2" applyFont="1" applyBorder="1" applyAlignment="1">
      <alignment horizontal="left" vertical="top"/>
    </xf>
    <xf numFmtId="0" fontId="12" fillId="0" borderId="9" xfId="3" applyFont="1" applyBorder="1"/>
    <xf numFmtId="0" fontId="12" fillId="0" borderId="0" xfId="3" applyFont="1" applyBorder="1"/>
    <xf numFmtId="0" fontId="12" fillId="0" borderId="8" xfId="3" applyFont="1" applyBorder="1"/>
    <xf numFmtId="0" fontId="10" fillId="0" borderId="8" xfId="3" applyFont="1" applyBorder="1"/>
    <xf numFmtId="0" fontId="4" fillId="0" borderId="0" xfId="3" applyFont="1" applyBorder="1"/>
    <xf numFmtId="0" fontId="12" fillId="0" borderId="6" xfId="3" applyFont="1" applyBorder="1"/>
    <xf numFmtId="0" fontId="3" fillId="0" borderId="0" xfId="3" applyFont="1" applyBorder="1"/>
    <xf numFmtId="0" fontId="30" fillId="0" borderId="0" xfId="3" applyFont="1" applyBorder="1"/>
    <xf numFmtId="0" fontId="11" fillId="0" borderId="4" xfId="3" applyFont="1" applyBorder="1"/>
    <xf numFmtId="0" fontId="11" fillId="0" borderId="3" xfId="3" applyFont="1" applyBorder="1"/>
    <xf numFmtId="0" fontId="13" fillId="0" borderId="22" xfId="3" applyBorder="1"/>
    <xf numFmtId="0" fontId="11" fillId="0" borderId="18" xfId="3" applyFont="1" applyBorder="1"/>
    <xf numFmtId="0" fontId="11" fillId="0" borderId="0" xfId="3" applyFont="1" applyBorder="1" applyAlignment="1">
      <alignment vertical="top"/>
    </xf>
    <xf numFmtId="0" fontId="13" fillId="0" borderId="18" xfId="3" applyBorder="1" applyAlignment="1">
      <alignment vertical="top"/>
    </xf>
    <xf numFmtId="0" fontId="11" fillId="0" borderId="1" xfId="3" applyFont="1" applyBorder="1" applyAlignment="1">
      <alignment vertical="center"/>
    </xf>
    <xf numFmtId="0" fontId="28" fillId="0" borderId="0" xfId="2" applyFont="1" applyBorder="1" applyAlignment="1">
      <alignment horizontal="left" vertical="top"/>
    </xf>
    <xf numFmtId="0" fontId="28" fillId="0" borderId="8" xfId="2" applyFont="1" applyBorder="1" applyAlignment="1">
      <alignment horizontal="left" vertical="top"/>
    </xf>
    <xf numFmtId="0" fontId="13" fillId="0" borderId="19" xfId="3" applyBorder="1" applyAlignment="1">
      <alignment horizontal="left" vertical="top" wrapText="1"/>
    </xf>
    <xf numFmtId="0" fontId="12" fillId="0" borderId="20" xfId="3" applyFont="1" applyBorder="1"/>
    <xf numFmtId="0" fontId="13" fillId="0" borderId="20" xfId="3" applyBorder="1" applyAlignment="1">
      <alignment vertical="center"/>
    </xf>
    <xf numFmtId="0" fontId="7" fillId="0" borderId="19" xfId="1" applyFont="1" applyBorder="1" applyAlignment="1">
      <alignment vertical="top"/>
    </xf>
    <xf numFmtId="0" fontId="13" fillId="0" borderId="19" xfId="3" applyBorder="1" applyAlignment="1">
      <alignment vertical="top"/>
    </xf>
    <xf numFmtId="0" fontId="14" fillId="0" borderId="19" xfId="2" applyFont="1" applyBorder="1" applyAlignment="1"/>
    <xf numFmtId="0" fontId="13" fillId="0" borderId="18" xfId="3" applyBorder="1" applyAlignment="1">
      <alignment horizontal="left" vertical="center"/>
    </xf>
    <xf numFmtId="0" fontId="13" fillId="0" borderId="19" xfId="3" applyBorder="1" applyAlignment="1">
      <alignment horizontal="left" vertical="center"/>
    </xf>
    <xf numFmtId="0" fontId="31" fillId="0" borderId="0" xfId="3" applyFont="1" applyBorder="1"/>
    <xf numFmtId="0" fontId="18" fillId="0" borderId="0" xfId="2" applyFont="1" applyBorder="1" applyAlignment="1">
      <alignment horizontal="left" vertical="top"/>
    </xf>
    <xf numFmtId="0" fontId="19" fillId="0" borderId="0" xfId="2" applyFont="1" applyBorder="1" applyAlignment="1">
      <alignment horizontal="left" vertical="top"/>
    </xf>
    <xf numFmtId="0" fontId="4" fillId="0" borderId="22" xfId="3" applyFont="1" applyBorder="1"/>
    <xf numFmtId="0" fontId="11" fillId="0" borderId="18" xfId="3" applyFont="1" applyFill="1" applyBorder="1"/>
    <xf numFmtId="0" fontId="24" fillId="0" borderId="8" xfId="2" applyFont="1" applyBorder="1" applyAlignment="1"/>
    <xf numFmtId="0" fontId="13" fillId="0" borderId="0" xfId="3" applyAlignment="1"/>
    <xf numFmtId="0" fontId="11" fillId="0" borderId="18" xfId="3" applyFont="1" applyBorder="1" applyAlignment="1"/>
    <xf numFmtId="0" fontId="23" fillId="0" borderId="7" xfId="3" applyFont="1" applyBorder="1"/>
    <xf numFmtId="0" fontId="23" fillId="0" borderId="6" xfId="3" applyFont="1" applyBorder="1"/>
    <xf numFmtId="0" fontId="13" fillId="0" borderId="5" xfId="3" applyFont="1" applyBorder="1"/>
    <xf numFmtId="0" fontId="13" fillId="0" borderId="18" xfId="3" applyBorder="1" applyAlignment="1">
      <alignment horizontal="center" vertical="center"/>
    </xf>
    <xf numFmtId="0" fontId="14" fillId="0" borderId="18" xfId="2" applyFont="1" applyBorder="1" applyAlignment="1"/>
    <xf numFmtId="0" fontId="4" fillId="0" borderId="18" xfId="3" applyFont="1" applyBorder="1"/>
    <xf numFmtId="0" fontId="12" fillId="0" borderId="18" xfId="3" applyFont="1" applyBorder="1"/>
    <xf numFmtId="0" fontId="12" fillId="0" borderId="19" xfId="3" applyFont="1" applyBorder="1"/>
    <xf numFmtId="0" fontId="12" fillId="0" borderId="11" xfId="3" applyFont="1" applyBorder="1"/>
    <xf numFmtId="0" fontId="12" fillId="0" borderId="10" xfId="3" applyFont="1" applyBorder="1"/>
    <xf numFmtId="0" fontId="12" fillId="0" borderId="5" xfId="3" applyFont="1" applyBorder="1"/>
    <xf numFmtId="0" fontId="19" fillId="0" borderId="0" xfId="2" applyFont="1" applyBorder="1" applyAlignment="1">
      <alignment horizontal="distributed"/>
    </xf>
    <xf numFmtId="0" fontId="18" fillId="0" borderId="0" xfId="2" applyFont="1" applyBorder="1" applyAlignment="1">
      <alignment horizontal="distributed"/>
    </xf>
    <xf numFmtId="0" fontId="19" fillId="0" borderId="0" xfId="2" applyFont="1" applyBorder="1" applyAlignment="1">
      <alignment horizontal="distributed"/>
    </xf>
    <xf numFmtId="0" fontId="18" fillId="0" borderId="0" xfId="2" applyFont="1" applyBorder="1" applyAlignment="1">
      <alignment horizontal="distributed"/>
    </xf>
    <xf numFmtId="0" fontId="10" fillId="0" borderId="0" xfId="3" applyFont="1" applyBorder="1" applyAlignment="1"/>
    <xf numFmtId="0" fontId="10" fillId="0" borderId="8" xfId="3" applyFont="1" applyBorder="1" applyAlignment="1"/>
    <xf numFmtId="0" fontId="24" fillId="0" borderId="0" xfId="2" applyFont="1" applyBorder="1" applyAlignment="1"/>
    <xf numFmtId="0" fontId="24" fillId="0" borderId="9" xfId="2" applyFont="1" applyBorder="1" applyAlignment="1"/>
    <xf numFmtId="0" fontId="23" fillId="0" borderId="0" xfId="4">
      <alignment vertical="center"/>
    </xf>
    <xf numFmtId="0" fontId="12" fillId="0" borderId="10" xfId="3" applyFont="1" applyBorder="1" applyAlignment="1">
      <alignment vertical="top"/>
    </xf>
    <xf numFmtId="0" fontId="28" fillId="0" borderId="10" xfId="2" applyFont="1" applyBorder="1" applyAlignment="1">
      <alignment horizontal="left" vertical="top"/>
    </xf>
    <xf numFmtId="0" fontId="28" fillId="0" borderId="19" xfId="2" applyFont="1" applyBorder="1" applyAlignment="1">
      <alignment horizontal="left" vertical="center"/>
    </xf>
    <xf numFmtId="0" fontId="12" fillId="0" borderId="0" xfId="3" applyFont="1" applyBorder="1" applyAlignment="1">
      <alignment vertical="center"/>
    </xf>
    <xf numFmtId="0" fontId="12" fillId="0" borderId="8" xfId="3" applyFont="1" applyBorder="1" applyAlignment="1">
      <alignment vertical="center"/>
    </xf>
    <xf numFmtId="0" fontId="12" fillId="0" borderId="24" xfId="3" applyFont="1" applyBorder="1" applyAlignment="1">
      <alignment vertical="top"/>
    </xf>
    <xf numFmtId="0" fontId="31" fillId="0" borderId="0" xfId="3" applyFont="1" applyAlignment="1">
      <alignment vertical="center"/>
    </xf>
    <xf numFmtId="0" fontId="11" fillId="0" borderId="10" xfId="3" applyFont="1" applyBorder="1" applyAlignment="1">
      <alignment vertical="center"/>
    </xf>
    <xf numFmtId="0" fontId="12" fillId="0" borderId="5" xfId="3" applyFont="1" applyBorder="1" applyAlignment="1">
      <alignment vertical="top"/>
    </xf>
    <xf numFmtId="0" fontId="12" fillId="0" borderId="6" xfId="3" applyFont="1" applyBorder="1" applyAlignment="1">
      <alignment vertical="top"/>
    </xf>
    <xf numFmtId="0" fontId="12" fillId="0" borderId="7" xfId="3" applyFont="1" applyBorder="1" applyAlignment="1">
      <alignment vertical="top"/>
    </xf>
    <xf numFmtId="0" fontId="10" fillId="0" borderId="11" xfId="3" applyFont="1" applyBorder="1"/>
    <xf numFmtId="0" fontId="4" fillId="0" borderId="5" xfId="3" applyFont="1" applyBorder="1" applyAlignment="1">
      <alignment vertical="top"/>
    </xf>
    <xf numFmtId="0" fontId="32" fillId="0" borderId="8" xfId="2" applyFont="1" applyBorder="1" applyAlignment="1">
      <alignment horizontal="left" vertical="center"/>
    </xf>
    <xf numFmtId="0" fontId="12" fillId="0" borderId="8" xfId="3" applyFont="1" applyBorder="1" applyAlignment="1">
      <alignment horizontal="left" vertical="top"/>
    </xf>
    <xf numFmtId="0" fontId="12" fillId="0" borderId="0" xfId="3" applyFont="1" applyBorder="1" applyAlignment="1">
      <alignment horizontal="left" vertical="top"/>
    </xf>
    <xf numFmtId="0" fontId="12" fillId="0" borderId="8" xfId="3" applyFont="1" applyBorder="1" applyAlignment="1">
      <alignment vertical="top"/>
    </xf>
    <xf numFmtId="0" fontId="12" fillId="0" borderId="0" xfId="3" applyFont="1" applyBorder="1" applyAlignment="1">
      <alignment vertical="top"/>
    </xf>
    <xf numFmtId="0" fontId="28" fillId="0" borderId="8" xfId="2" applyFont="1" applyBorder="1" applyAlignment="1">
      <alignment horizontal="left" vertical="center"/>
    </xf>
    <xf numFmtId="0" fontId="12" fillId="0" borderId="9" xfId="3" applyFont="1" applyBorder="1" applyAlignment="1">
      <alignment vertical="center"/>
    </xf>
    <xf numFmtId="0" fontId="12" fillId="0" borderId="22" xfId="3" applyFont="1" applyBorder="1" applyAlignment="1">
      <alignment vertical="center"/>
    </xf>
    <xf numFmtId="0" fontId="13" fillId="0" borderId="22" xfId="3" applyBorder="1" applyAlignment="1">
      <alignment vertical="center"/>
    </xf>
    <xf numFmtId="0" fontId="32" fillId="0" borderId="8" xfId="2" applyFont="1" applyBorder="1" applyAlignment="1">
      <alignment horizontal="left" vertical="top"/>
    </xf>
    <xf numFmtId="0" fontId="11" fillId="0" borderId="24" xfId="3" applyFont="1" applyBorder="1" applyAlignment="1">
      <alignment horizontal="left" vertical="top"/>
    </xf>
    <xf numFmtId="0" fontId="11" fillId="0" borderId="24" xfId="3" applyFont="1" applyBorder="1" applyAlignment="1">
      <alignment vertical="top"/>
    </xf>
    <xf numFmtId="0" fontId="11" fillId="0" borderId="12" xfId="3" applyFont="1" applyBorder="1" applyAlignment="1">
      <alignment vertical="top"/>
    </xf>
    <xf numFmtId="0" fontId="10" fillId="0" borderId="6" xfId="3" applyFont="1" applyBorder="1" applyAlignment="1">
      <alignment horizontal="left" vertical="top"/>
    </xf>
    <xf numFmtId="0" fontId="35" fillId="0" borderId="11" xfId="3" applyFont="1" applyBorder="1" applyAlignment="1">
      <alignment vertical="center"/>
    </xf>
    <xf numFmtId="0" fontId="10" fillId="0" borderId="0" xfId="3" applyFont="1" applyBorder="1" applyAlignment="1">
      <alignment horizontal="center" vertical="center"/>
    </xf>
    <xf numFmtId="0" fontId="10" fillId="0" borderId="0" xfId="3" applyFont="1" applyBorder="1" applyAlignment="1">
      <alignment vertical="center"/>
    </xf>
    <xf numFmtId="0" fontId="26" fillId="0" borderId="9" xfId="2" applyFont="1" applyBorder="1" applyAlignment="1">
      <alignment vertical="top"/>
    </xf>
    <xf numFmtId="0" fontId="11" fillId="0" borderId="25" xfId="3" applyFont="1" applyBorder="1" applyAlignment="1">
      <alignment vertical="top"/>
    </xf>
    <xf numFmtId="0" fontId="24" fillId="0" borderId="24" xfId="2" applyFont="1" applyBorder="1" applyAlignment="1">
      <alignment vertical="top"/>
    </xf>
    <xf numFmtId="0" fontId="32" fillId="0" borderId="8" xfId="2" applyFont="1" applyBorder="1" applyAlignment="1">
      <alignment vertical="top"/>
    </xf>
    <xf numFmtId="0" fontId="10" fillId="0" borderId="5" xfId="3" applyFont="1" applyBorder="1" applyAlignment="1">
      <alignment vertical="center"/>
    </xf>
    <xf numFmtId="0" fontId="32" fillId="0" borderId="24" xfId="2" applyFont="1" applyBorder="1" applyAlignment="1">
      <alignment horizontal="left" vertical="top"/>
    </xf>
    <xf numFmtId="0" fontId="3" fillId="0" borderId="18" xfId="3" applyFont="1" applyBorder="1"/>
    <xf numFmtId="0" fontId="7" fillId="0" borderId="18" xfId="1" applyFont="1" applyBorder="1" applyAlignment="1">
      <alignment vertical="top"/>
    </xf>
    <xf numFmtId="0" fontId="11" fillId="0" borderId="23" xfId="3" applyFont="1" applyBorder="1" applyAlignment="1">
      <alignment vertical="top"/>
    </xf>
    <xf numFmtId="0" fontId="11" fillId="0" borderId="17" xfId="3" applyFont="1" applyBorder="1" applyAlignment="1">
      <alignment vertical="top"/>
    </xf>
    <xf numFmtId="0" fontId="10" fillId="0" borderId="8" xfId="3" applyFont="1" applyBorder="1" applyAlignment="1">
      <alignment vertical="center"/>
    </xf>
    <xf numFmtId="0" fontId="11" fillId="0" borderId="5" xfId="3" applyFont="1" applyBorder="1" applyAlignment="1">
      <alignment horizontal="left" vertical="center"/>
    </xf>
    <xf numFmtId="0" fontId="11" fillId="0" borderId="1" xfId="3" applyFont="1" applyBorder="1" applyAlignment="1">
      <alignment horizontal="left" vertical="center"/>
    </xf>
    <xf numFmtId="0" fontId="11" fillId="0" borderId="8" xfId="3" applyFont="1" applyBorder="1" applyAlignment="1">
      <alignment vertical="top"/>
    </xf>
    <xf numFmtId="0" fontId="12" fillId="0" borderId="2" xfId="3" applyFont="1" applyBorder="1" applyAlignment="1">
      <alignment vertical="center"/>
    </xf>
    <xf numFmtId="0" fontId="27" fillId="0" borderId="8" xfId="2" applyFont="1" applyBorder="1" applyAlignment="1">
      <alignment horizontal="left" vertical="top"/>
    </xf>
    <xf numFmtId="0" fontId="42" fillId="0" borderId="0" xfId="5" applyFont="1">
      <alignment vertical="center"/>
    </xf>
    <xf numFmtId="0" fontId="43" fillId="0" borderId="0" xfId="5" applyFont="1">
      <alignment vertical="center"/>
    </xf>
    <xf numFmtId="49" fontId="43" fillId="0" borderId="0" xfId="5" applyNumberFormat="1" applyFont="1" applyAlignment="1">
      <alignment horizontal="center" vertical="center"/>
    </xf>
    <xf numFmtId="0" fontId="40" fillId="0" borderId="0" xfId="5" applyFont="1">
      <alignment vertical="center"/>
    </xf>
    <xf numFmtId="0" fontId="40" fillId="0" borderId="0" xfId="5" applyFont="1" applyAlignment="1">
      <alignment horizontal="right" vertical="center"/>
    </xf>
    <xf numFmtId="0" fontId="41" fillId="0" borderId="0" xfId="5" applyFont="1" applyBorder="1" applyAlignment="1">
      <alignment vertical="center"/>
    </xf>
    <xf numFmtId="0" fontId="40" fillId="0" borderId="0" xfId="5" applyFont="1" applyBorder="1">
      <alignment vertical="center"/>
    </xf>
    <xf numFmtId="49" fontId="40" fillId="0" borderId="0" xfId="5" applyNumberFormat="1" applyFont="1" applyAlignment="1">
      <alignment horizontal="center" vertical="center"/>
    </xf>
    <xf numFmtId="0" fontId="21" fillId="0" borderId="0" xfId="5" applyFont="1" applyBorder="1" applyAlignment="1"/>
    <xf numFmtId="0" fontId="40" fillId="0" borderId="0" xfId="5" applyFont="1" applyAlignment="1">
      <alignment vertical="center"/>
    </xf>
    <xf numFmtId="0" fontId="46" fillId="0" borderId="0" xfId="4" applyFont="1" applyAlignment="1">
      <alignment horizontal="left" vertical="center"/>
    </xf>
    <xf numFmtId="0" fontId="47" fillId="0" borderId="0" xfId="4" applyFont="1">
      <alignment vertical="center"/>
    </xf>
    <xf numFmtId="0" fontId="49" fillId="0" borderId="0" xfId="4" applyFont="1" applyAlignment="1">
      <alignment vertical="center"/>
    </xf>
    <xf numFmtId="0" fontId="47" fillId="0" borderId="22" xfId="4" applyFont="1" applyBorder="1" applyAlignment="1">
      <alignment vertical="top" wrapText="1"/>
    </xf>
    <xf numFmtId="0" fontId="34" fillId="0" borderId="0" xfId="4" applyFont="1" applyBorder="1" applyAlignment="1">
      <alignment vertical="center"/>
    </xf>
    <xf numFmtId="0" fontId="34" fillId="0" borderId="9" xfId="4" applyFont="1" applyBorder="1" applyAlignment="1">
      <alignment vertical="center"/>
    </xf>
    <xf numFmtId="0" fontId="34" fillId="0" borderId="6" xfId="4" applyFont="1" applyBorder="1" applyAlignment="1">
      <alignment horizontal="center" vertical="center"/>
    </xf>
    <xf numFmtId="0" fontId="47" fillId="0" borderId="20" xfId="4" applyFont="1" applyBorder="1" applyAlignment="1">
      <alignment vertical="top" wrapText="1"/>
    </xf>
    <xf numFmtId="0" fontId="34" fillId="0" borderId="0" xfId="4" applyFont="1">
      <alignment vertical="center"/>
    </xf>
    <xf numFmtId="0" fontId="41" fillId="0" borderId="0" xfId="5" applyFont="1" applyAlignment="1">
      <alignment horizontal="left" vertical="center"/>
    </xf>
    <xf numFmtId="0" fontId="43" fillId="0" borderId="0" xfId="5" applyFont="1" applyAlignment="1">
      <alignment horizontal="center" vertical="center"/>
    </xf>
    <xf numFmtId="0" fontId="44" fillId="0" borderId="0" xfId="5" applyFont="1" applyBorder="1" applyAlignment="1">
      <alignment horizontal="left" vertical="center"/>
    </xf>
    <xf numFmtId="0" fontId="40" fillId="0" borderId="0" xfId="5" applyFont="1" applyAlignment="1">
      <alignment horizontal="center" vertical="center"/>
    </xf>
    <xf numFmtId="0" fontId="44" fillId="0" borderId="0" xfId="5" applyFont="1" applyAlignment="1">
      <alignment horizontal="left" vertical="center"/>
    </xf>
    <xf numFmtId="0" fontId="50" fillId="0" borderId="0" xfId="5" applyFont="1">
      <alignment vertical="center"/>
    </xf>
    <xf numFmtId="0" fontId="22" fillId="0" borderId="22" xfId="5" applyFont="1" applyBorder="1" applyAlignment="1">
      <alignment horizontal="right" vertical="center"/>
    </xf>
    <xf numFmtId="0" fontId="22" fillId="0" borderId="0" xfId="5" applyFont="1" applyBorder="1" applyAlignment="1">
      <alignment horizontal="left"/>
    </xf>
    <xf numFmtId="0" fontId="21" fillId="0" borderId="0" xfId="5" applyFont="1" applyBorder="1" applyAlignment="1">
      <alignment horizontal="center"/>
    </xf>
    <xf numFmtId="0" fontId="21" fillId="0" borderId="0" xfId="5" applyFont="1" applyAlignment="1">
      <alignment vertical="center"/>
    </xf>
    <xf numFmtId="0" fontId="40" fillId="0" borderId="0" xfId="5" applyFont="1" applyAlignment="1">
      <alignment horizontal="left" vertical="center"/>
    </xf>
    <xf numFmtId="0" fontId="47" fillId="0" borderId="0" xfId="4" applyFont="1" applyBorder="1">
      <alignment vertical="center"/>
    </xf>
    <xf numFmtId="0" fontId="22" fillId="0" borderId="0" xfId="4" applyFont="1" applyBorder="1" applyAlignment="1">
      <alignment vertical="center" wrapText="1"/>
    </xf>
    <xf numFmtId="0" fontId="22" fillId="0" borderId="0" xfId="4" applyFont="1" applyBorder="1" applyAlignment="1">
      <alignment horizontal="center" vertical="center"/>
    </xf>
    <xf numFmtId="0" fontId="52" fillId="0" borderId="0" xfId="4" applyFont="1">
      <alignment vertical="center"/>
    </xf>
    <xf numFmtId="0" fontId="47" fillId="0" borderId="0" xfId="4" applyFont="1" applyAlignment="1">
      <alignment horizontal="center" vertical="center" wrapText="1"/>
    </xf>
    <xf numFmtId="0" fontId="53" fillId="0" borderId="0" xfId="4" applyFont="1" applyAlignment="1">
      <alignment horizontal="center" vertical="center"/>
    </xf>
    <xf numFmtId="0" fontId="47" fillId="0" borderId="22" xfId="4" applyFont="1" applyBorder="1" applyAlignment="1">
      <alignment horizontal="center" vertical="center"/>
    </xf>
    <xf numFmtId="0" fontId="54" fillId="0" borderId="0" xfId="4" applyFont="1" applyAlignment="1">
      <alignment horizontal="left"/>
    </xf>
    <xf numFmtId="0" fontId="47" fillId="0" borderId="0" xfId="4" applyFont="1" applyAlignment="1">
      <alignment horizontal="center" vertical="center"/>
    </xf>
    <xf numFmtId="0" fontId="48" fillId="0" borderId="44" xfId="4" applyFont="1" applyBorder="1" applyAlignment="1">
      <alignment horizontal="center" vertical="center"/>
    </xf>
    <xf numFmtId="0" fontId="55" fillId="0" borderId="0" xfId="4" applyFont="1">
      <alignment vertical="center"/>
    </xf>
    <xf numFmtId="0" fontId="10" fillId="0" borderId="6" xfId="3" applyFont="1" applyBorder="1" applyAlignment="1">
      <alignment horizontal="left" vertical="top"/>
    </xf>
    <xf numFmtId="0" fontId="57" fillId="0" borderId="8" xfId="2" applyFont="1" applyBorder="1" applyAlignment="1">
      <alignment vertical="top"/>
    </xf>
    <xf numFmtId="0" fontId="11" fillId="0" borderId="5" xfId="3" applyFont="1" applyBorder="1" applyAlignment="1">
      <alignment vertical="center"/>
    </xf>
    <xf numFmtId="0" fontId="11" fillId="0" borderId="0" xfId="3" applyFont="1" applyBorder="1" applyAlignment="1">
      <alignment vertical="center"/>
    </xf>
    <xf numFmtId="0" fontId="10" fillId="0" borderId="1" xfId="3" applyFont="1" applyBorder="1" applyAlignment="1">
      <alignment vertical="center"/>
    </xf>
    <xf numFmtId="0" fontId="40" fillId="0" borderId="0" xfId="5" applyFont="1" applyBorder="1" applyAlignment="1">
      <alignment vertical="center"/>
    </xf>
    <xf numFmtId="0" fontId="12" fillId="0" borderId="19" xfId="3" applyFont="1" applyBorder="1" applyAlignment="1">
      <alignment vertical="top" wrapText="1"/>
    </xf>
    <xf numFmtId="0" fontId="2" fillId="0" borderId="0" xfId="3" applyFont="1" applyAlignment="1">
      <alignment vertical="center"/>
    </xf>
    <xf numFmtId="0" fontId="10" fillId="0" borderId="6" xfId="3" applyFont="1" applyBorder="1" applyAlignment="1">
      <alignment horizontal="left" vertical="center"/>
    </xf>
    <xf numFmtId="0" fontId="11" fillId="0" borderId="3" xfId="3" applyFont="1" applyBorder="1" applyAlignment="1">
      <alignment vertical="center"/>
    </xf>
    <xf numFmtId="0" fontId="10" fillId="0" borderId="5" xfId="3" applyFont="1" applyBorder="1" applyAlignment="1">
      <alignment horizontal="left" vertical="top"/>
    </xf>
    <xf numFmtId="0" fontId="10" fillId="0" borderId="6" xfId="3" applyFont="1" applyBorder="1" applyAlignment="1">
      <alignment horizontal="left" vertical="top"/>
    </xf>
    <xf numFmtId="0" fontId="10" fillId="0" borderId="7" xfId="3" applyFont="1" applyBorder="1" applyAlignment="1">
      <alignment horizontal="left" vertical="top"/>
    </xf>
    <xf numFmtId="0" fontId="11" fillId="0" borderId="5" xfId="3" applyFont="1" applyBorder="1" applyAlignment="1">
      <alignment vertical="center"/>
    </xf>
    <xf numFmtId="0" fontId="11" fillId="0" borderId="6" xfId="3" applyFont="1" applyBorder="1" applyAlignment="1">
      <alignment vertical="center"/>
    </xf>
    <xf numFmtId="0" fontId="11" fillId="0" borderId="53" xfId="3" applyFont="1" applyBorder="1" applyAlignment="1">
      <alignment horizontal="left" vertical="center"/>
    </xf>
    <xf numFmtId="0" fontId="11" fillId="0" borderId="54" xfId="3" applyFont="1" applyBorder="1" applyAlignment="1">
      <alignment horizontal="left" vertical="center"/>
    </xf>
    <xf numFmtId="0" fontId="10" fillId="0" borderId="53" xfId="3" applyFont="1" applyBorder="1" applyAlignment="1">
      <alignment vertical="center"/>
    </xf>
    <xf numFmtId="0" fontId="10" fillId="0" borderId="57" xfId="3" applyFont="1" applyBorder="1" applyAlignment="1">
      <alignment horizontal="left" vertical="center"/>
    </xf>
    <xf numFmtId="0" fontId="10" fillId="0" borderId="58" xfId="3" applyFont="1" applyBorder="1" applyAlignment="1">
      <alignment vertical="center"/>
    </xf>
    <xf numFmtId="0" fontId="10" fillId="0" borderId="61" xfId="3" applyFont="1" applyBorder="1" applyAlignment="1">
      <alignment horizontal="left" vertical="center"/>
    </xf>
    <xf numFmtId="0" fontId="10" fillId="0" borderId="62" xfId="3" applyFont="1" applyBorder="1" applyAlignment="1"/>
    <xf numFmtId="0" fontId="11" fillId="0" borderId="53" xfId="3" applyFont="1" applyBorder="1" applyAlignment="1">
      <alignment horizontal="left" vertical="top"/>
    </xf>
    <xf numFmtId="0" fontId="11" fillId="0" borderId="54" xfId="3" applyFont="1" applyBorder="1" applyAlignment="1">
      <alignment horizontal="left" vertical="top"/>
    </xf>
    <xf numFmtId="0" fontId="12" fillId="0" borderId="19" xfId="3" applyFont="1" applyBorder="1" applyAlignment="1">
      <alignment vertical="top"/>
    </xf>
    <xf numFmtId="0" fontId="11" fillId="0" borderId="28" xfId="3" applyFont="1" applyBorder="1"/>
    <xf numFmtId="0" fontId="27" fillId="0" borderId="26" xfId="2" applyFont="1" applyBorder="1" applyAlignment="1">
      <alignment horizontal="left" vertical="top"/>
    </xf>
    <xf numFmtId="0" fontId="27" fillId="0" borderId="27" xfId="2" applyFont="1" applyBorder="1" applyAlignment="1">
      <alignment horizontal="left" vertical="top"/>
    </xf>
    <xf numFmtId="0" fontId="11" fillId="0" borderId="10" xfId="3" applyFont="1" applyBorder="1"/>
    <xf numFmtId="0" fontId="24" fillId="0" borderId="57" xfId="2" applyFont="1" applyBorder="1" applyAlignment="1">
      <alignment horizontal="left" vertical="center"/>
    </xf>
    <xf numFmtId="0" fontId="25" fillId="0" borderId="58" xfId="2" applyFont="1" applyBorder="1" applyAlignment="1">
      <alignment horizontal="left" vertical="top"/>
    </xf>
    <xf numFmtId="0" fontId="24" fillId="0" borderId="58" xfId="2" applyFont="1" applyBorder="1" applyAlignment="1">
      <alignment horizontal="left" vertical="top"/>
    </xf>
    <xf numFmtId="0" fontId="10" fillId="0" borderId="58" xfId="3" applyFont="1" applyBorder="1" applyAlignment="1">
      <alignment vertical="top"/>
    </xf>
    <xf numFmtId="0" fontId="10" fillId="0" borderId="60" xfId="3" applyFont="1" applyBorder="1" applyAlignment="1">
      <alignment vertical="top"/>
    </xf>
    <xf numFmtId="0" fontId="11" fillId="0" borderId="27" xfId="3" applyFont="1" applyBorder="1"/>
    <xf numFmtId="0" fontId="10" fillId="0" borderId="5" xfId="3" applyFont="1" applyBorder="1"/>
    <xf numFmtId="0" fontId="10" fillId="0" borderId="6" xfId="3" applyFont="1" applyBorder="1" applyAlignment="1">
      <alignment horizontal="center"/>
    </xf>
    <xf numFmtId="0" fontId="10" fillId="0" borderId="6" xfId="3" applyFont="1" applyBorder="1" applyAlignment="1"/>
    <xf numFmtId="0" fontId="27" fillId="0" borderId="57" xfId="2" applyFont="1" applyBorder="1" applyAlignment="1">
      <alignment horizontal="left" vertical="center"/>
    </xf>
    <xf numFmtId="0" fontId="10" fillId="0" borderId="58" xfId="3" applyFont="1" applyBorder="1"/>
    <xf numFmtId="0" fontId="27" fillId="0" borderId="61" xfId="2" applyFont="1" applyBorder="1" applyAlignment="1">
      <alignment horizontal="left" vertical="center"/>
    </xf>
    <xf numFmtId="0" fontId="10" fillId="0" borderId="62" xfId="3" applyFont="1" applyBorder="1"/>
    <xf numFmtId="0" fontId="24" fillId="0" borderId="54" xfId="2" applyFont="1" applyBorder="1" applyAlignment="1">
      <alignment horizontal="left" vertical="top"/>
    </xf>
    <xf numFmtId="0" fontId="24" fillId="0" borderId="65" xfId="2" applyFont="1" applyBorder="1" applyAlignment="1">
      <alignment horizontal="center"/>
    </xf>
    <xf numFmtId="0" fontId="27" fillId="0" borderId="74" xfId="2" applyFont="1" applyBorder="1" applyAlignment="1">
      <alignment horizontal="left" vertical="center"/>
    </xf>
    <xf numFmtId="0" fontId="34" fillId="0" borderId="53" xfId="4" applyFont="1" applyBorder="1" applyAlignment="1">
      <alignment horizontal="right" vertical="center"/>
    </xf>
    <xf numFmtId="0" fontId="34" fillId="0" borderId="57" xfId="4" applyFont="1" applyBorder="1" applyAlignment="1">
      <alignment horizontal="right" vertical="center"/>
    </xf>
    <xf numFmtId="0" fontId="34" fillId="0" borderId="26" xfId="4" applyFont="1" applyBorder="1">
      <alignment vertical="center"/>
    </xf>
    <xf numFmtId="0" fontId="34" fillId="0" borderId="29" xfId="4" applyFont="1" applyBorder="1" applyAlignment="1">
      <alignment horizontal="right" vertical="center"/>
    </xf>
    <xf numFmtId="0" fontId="34" fillId="0" borderId="81" xfId="4" applyFont="1" applyBorder="1" applyAlignment="1">
      <alignment horizontal="center" vertical="center"/>
    </xf>
    <xf numFmtId="0" fontId="34" fillId="0" borderId="82" xfId="4" applyFont="1" applyBorder="1" applyAlignment="1">
      <alignment horizontal="right" vertical="center"/>
    </xf>
    <xf numFmtId="0" fontId="34" fillId="0" borderId="66" xfId="4" applyFont="1" applyBorder="1" applyAlignment="1">
      <alignment horizontal="right" vertical="center"/>
    </xf>
    <xf numFmtId="0" fontId="34" fillId="0" borderId="83" xfId="4" applyFont="1" applyBorder="1">
      <alignment vertical="center"/>
    </xf>
    <xf numFmtId="0" fontId="34" fillId="0" borderId="84" xfId="4" applyFont="1" applyBorder="1" applyAlignment="1">
      <alignment horizontal="right" vertical="center"/>
    </xf>
    <xf numFmtId="0" fontId="10" fillId="0" borderId="57" xfId="3" applyFont="1" applyBorder="1" applyAlignment="1"/>
    <xf numFmtId="0" fontId="10" fillId="0" borderId="68" xfId="3" applyFont="1" applyBorder="1" applyAlignment="1"/>
    <xf numFmtId="0" fontId="11" fillId="0" borderId="61" xfId="3" applyFont="1" applyBorder="1" applyAlignment="1"/>
    <xf numFmtId="0" fontId="11" fillId="0" borderId="77" xfId="3" applyFont="1" applyBorder="1" applyAlignment="1"/>
    <xf numFmtId="0" fontId="10" fillId="0" borderId="1" xfId="3" applyFont="1" applyBorder="1" applyAlignment="1"/>
    <xf numFmtId="0" fontId="61" fillId="0" borderId="58" xfId="2" applyFont="1" applyBorder="1" applyAlignment="1">
      <alignment horizontal="left" vertical="center"/>
    </xf>
    <xf numFmtId="0" fontId="61" fillId="0" borderId="0" xfId="2" applyFont="1" applyBorder="1" applyAlignment="1">
      <alignment horizontal="left" vertical="center"/>
    </xf>
    <xf numFmtId="0" fontId="61" fillId="0" borderId="62" xfId="2" applyFont="1" applyBorder="1" applyAlignment="1">
      <alignment horizontal="left" vertical="center"/>
    </xf>
    <xf numFmtId="0" fontId="11" fillId="0" borderId="58" xfId="3" applyFont="1" applyBorder="1"/>
    <xf numFmtId="0" fontId="11" fillId="0" borderId="60" xfId="3" applyFont="1" applyBorder="1"/>
    <xf numFmtId="0" fontId="11" fillId="0" borderId="67" xfId="3" applyFont="1" applyBorder="1"/>
    <xf numFmtId="0" fontId="22" fillId="0" borderId="19" xfId="5" applyFont="1" applyBorder="1" applyAlignment="1">
      <alignment vertical="center"/>
    </xf>
    <xf numFmtId="49" fontId="22" fillId="0" borderId="29" xfId="5" applyNumberFormat="1" applyFont="1" applyBorder="1" applyAlignment="1">
      <alignment horizontal="center" vertical="center" wrapText="1"/>
    </xf>
    <xf numFmtId="49" fontId="62" fillId="0" borderId="90" xfId="5" applyNumberFormat="1" applyFont="1" applyBorder="1" applyAlignment="1">
      <alignment horizontal="center" vertical="center"/>
    </xf>
    <xf numFmtId="49" fontId="62" fillId="0" borderId="29" xfId="5" applyNumberFormat="1" applyFont="1" applyBorder="1" applyAlignment="1">
      <alignment horizontal="center" vertical="center" wrapText="1"/>
    </xf>
    <xf numFmtId="49" fontId="62" fillId="0" borderId="91" xfId="5" applyNumberFormat="1" applyFont="1" applyBorder="1" applyAlignment="1">
      <alignment horizontal="center" vertical="center" wrapText="1"/>
    </xf>
    <xf numFmtId="49" fontId="62" fillId="0" borderId="31" xfId="5" applyNumberFormat="1" applyFont="1" applyBorder="1" applyAlignment="1">
      <alignment horizontal="center" vertical="center" wrapText="1"/>
    </xf>
    <xf numFmtId="0" fontId="10" fillId="0" borderId="0" xfId="3" applyFont="1" applyBorder="1" applyAlignment="1">
      <alignment horizontal="right"/>
    </xf>
    <xf numFmtId="0" fontId="11" fillId="0" borderId="19" xfId="3" applyFont="1" applyBorder="1"/>
    <xf numFmtId="0" fontId="57" fillId="0" borderId="10" xfId="2" applyFont="1" applyBorder="1" applyAlignment="1">
      <alignment vertical="top"/>
    </xf>
    <xf numFmtId="0" fontId="26" fillId="0" borderId="11" xfId="2" applyFont="1" applyBorder="1" applyAlignment="1">
      <alignment vertical="top"/>
    </xf>
    <xf numFmtId="0" fontId="47" fillId="2" borderId="0" xfId="4" applyFont="1" applyFill="1">
      <alignment vertical="center"/>
    </xf>
    <xf numFmtId="0" fontId="52" fillId="2" borderId="0" xfId="4" applyFont="1" applyFill="1">
      <alignment vertical="center"/>
    </xf>
    <xf numFmtId="0" fontId="47" fillId="2" borderId="0" xfId="4" applyFont="1" applyFill="1" applyAlignment="1">
      <alignment horizontal="center" vertical="center"/>
    </xf>
    <xf numFmtId="0" fontId="46" fillId="2" borderId="0" xfId="4" applyFont="1" applyFill="1" applyAlignment="1">
      <alignment horizontal="center" vertical="center"/>
    </xf>
    <xf numFmtId="0" fontId="47" fillId="2" borderId="22" xfId="4" applyFont="1" applyFill="1" applyBorder="1" applyAlignment="1">
      <alignment horizontal="center" vertical="center"/>
    </xf>
    <xf numFmtId="0" fontId="54" fillId="2" borderId="0" xfId="4" applyFont="1" applyFill="1" applyAlignment="1">
      <alignment horizontal="left"/>
    </xf>
    <xf numFmtId="0" fontId="48" fillId="2" borderId="44" xfId="4" applyFont="1" applyFill="1" applyBorder="1" applyAlignment="1">
      <alignment horizontal="center" vertical="center"/>
    </xf>
    <xf numFmtId="0" fontId="54" fillId="2" borderId="0" xfId="4" applyFont="1" applyFill="1" applyAlignment="1">
      <alignment horizontal="center" vertical="top"/>
    </xf>
    <xf numFmtId="0" fontId="63" fillId="0" borderId="0" xfId="2" applyFont="1" applyFill="1" applyBorder="1" applyAlignment="1">
      <alignment vertical="top" wrapText="1"/>
    </xf>
    <xf numFmtId="0" fontId="67" fillId="0" borderId="0" xfId="4" applyFont="1">
      <alignment vertical="center"/>
    </xf>
    <xf numFmtId="0" fontId="70" fillId="0" borderId="0" xfId="4" applyFont="1" applyAlignment="1">
      <alignment vertical="center"/>
    </xf>
    <xf numFmtId="0" fontId="66" fillId="0" borderId="0" xfId="4" applyFont="1" applyAlignment="1">
      <alignment vertical="center"/>
    </xf>
    <xf numFmtId="0" fontId="68" fillId="0" borderId="0" xfId="4" applyFont="1" applyAlignment="1">
      <alignment vertical="center"/>
    </xf>
    <xf numFmtId="0" fontId="68" fillId="0" borderId="22" xfId="4" applyFont="1" applyBorder="1" applyAlignment="1">
      <alignment vertical="top" wrapText="1"/>
    </xf>
    <xf numFmtId="0" fontId="68" fillId="0" borderId="2" xfId="4" applyFont="1" applyBorder="1" applyAlignment="1">
      <alignment vertical="center" wrapText="1"/>
    </xf>
    <xf numFmtId="0" fontId="27" fillId="0" borderId="4" xfId="4" applyFont="1" applyBorder="1" applyAlignment="1">
      <alignment horizontal="justify" vertical="center" wrapText="1"/>
    </xf>
    <xf numFmtId="0" fontId="27" fillId="0" borderId="22" xfId="4" applyFont="1" applyBorder="1" applyAlignment="1">
      <alignment vertical="center" textRotation="255" wrapText="1"/>
    </xf>
    <xf numFmtId="0" fontId="68" fillId="0" borderId="22" xfId="4" applyFont="1" applyBorder="1" applyAlignment="1">
      <alignment vertical="center" textRotation="255" wrapText="1"/>
    </xf>
    <xf numFmtId="0" fontId="71" fillId="0" borderId="22" xfId="4" applyFont="1" applyBorder="1" applyAlignment="1">
      <alignment horizontal="justify" vertical="top" wrapText="1"/>
    </xf>
    <xf numFmtId="0" fontId="68" fillId="0" borderId="22" xfId="4" applyFont="1" applyBorder="1" applyAlignment="1">
      <alignment horizontal="justify" vertical="top" wrapText="1"/>
    </xf>
    <xf numFmtId="0" fontId="68" fillId="0" borderId="2" xfId="4" applyFont="1" applyBorder="1" applyAlignment="1">
      <alignment horizontal="justify" vertical="center" wrapText="1"/>
    </xf>
    <xf numFmtId="0" fontId="68" fillId="0" borderId="4" xfId="4" applyFont="1" applyBorder="1" applyAlignment="1">
      <alignment vertical="center" wrapText="1"/>
    </xf>
    <xf numFmtId="0" fontId="68" fillId="0" borderId="5" xfId="4" applyFont="1" applyBorder="1" applyAlignment="1">
      <alignment vertical="center" wrapText="1"/>
    </xf>
    <xf numFmtId="0" fontId="68" fillId="0" borderId="7" xfId="4" applyFont="1" applyBorder="1" applyAlignment="1">
      <alignment horizontal="justify" vertical="center" wrapText="1"/>
    </xf>
    <xf numFmtId="0" fontId="68" fillId="0" borderId="53" xfId="4" applyFont="1" applyBorder="1" applyAlignment="1">
      <alignment vertical="center" wrapText="1"/>
    </xf>
    <xf numFmtId="0" fontId="68" fillId="0" borderId="55" xfId="4" applyFont="1" applyBorder="1" applyAlignment="1">
      <alignment horizontal="justify" vertical="center" wrapText="1"/>
    </xf>
    <xf numFmtId="0" fontId="68" fillId="0" borderId="10" xfId="4" applyFont="1" applyBorder="1" applyAlignment="1">
      <alignment vertical="center" wrapText="1"/>
    </xf>
    <xf numFmtId="0" fontId="68" fillId="0" borderId="11" xfId="4" applyFont="1" applyBorder="1" applyAlignment="1">
      <alignment horizontal="justify" vertical="center" wrapText="1"/>
    </xf>
    <xf numFmtId="0" fontId="68" fillId="0" borderId="8" xfId="4" applyFont="1" applyBorder="1" applyAlignment="1">
      <alignment vertical="center" wrapText="1"/>
    </xf>
    <xf numFmtId="0" fontId="68" fillId="0" borderId="9" xfId="4" applyFont="1" applyBorder="1" applyAlignment="1">
      <alignment horizontal="justify" vertical="center" wrapText="1"/>
    </xf>
    <xf numFmtId="0" fontId="68" fillId="0" borderId="29" xfId="4" applyFont="1" applyBorder="1" applyAlignment="1">
      <alignment vertical="center" wrapText="1"/>
    </xf>
    <xf numFmtId="0" fontId="68" fillId="0" borderId="31" xfId="4" applyFont="1" applyBorder="1" applyAlignment="1">
      <alignment horizontal="justify" vertical="center" wrapText="1"/>
    </xf>
    <xf numFmtId="0" fontId="68" fillId="0" borderId="26" xfId="4" applyFont="1" applyBorder="1" applyAlignment="1">
      <alignment vertical="center" wrapText="1"/>
    </xf>
    <xf numFmtId="0" fontId="68" fillId="0" borderId="28" xfId="4" applyFont="1" applyBorder="1" applyAlignment="1">
      <alignment horizontal="justify" vertical="center" wrapText="1"/>
    </xf>
    <xf numFmtId="0" fontId="68" fillId="0" borderId="4" xfId="4" applyFont="1" applyBorder="1" applyAlignment="1">
      <alignment horizontal="justify" vertical="center" wrapText="1"/>
    </xf>
    <xf numFmtId="0" fontId="74" fillId="0" borderId="0" xfId="4" applyFont="1" applyAlignment="1">
      <alignment horizontal="left" vertical="center"/>
    </xf>
    <xf numFmtId="0" fontId="65" fillId="0" borderId="0" xfId="4" applyFont="1" applyAlignment="1">
      <alignment vertical="center"/>
    </xf>
    <xf numFmtId="0" fontId="68" fillId="0" borderId="0" xfId="4" applyFont="1">
      <alignment vertical="center"/>
    </xf>
    <xf numFmtId="0" fontId="13" fillId="0" borderId="0" xfId="3" applyAlignment="1">
      <alignment vertical="top"/>
    </xf>
    <xf numFmtId="0" fontId="55" fillId="0" borderId="25" xfId="3" applyFont="1" applyBorder="1" applyAlignment="1">
      <alignment vertical="top"/>
    </xf>
    <xf numFmtId="0" fontId="69" fillId="0" borderId="0" xfId="2" applyFont="1" applyFill="1" applyBorder="1" applyAlignment="1">
      <alignment horizontal="left" vertical="top"/>
    </xf>
    <xf numFmtId="0" fontId="28" fillId="0" borderId="0" xfId="2" applyFont="1" applyFill="1" applyBorder="1" applyAlignment="1">
      <alignment horizontal="left" vertical="top"/>
    </xf>
    <xf numFmtId="0" fontId="47" fillId="0" borderId="0" xfId="3" applyFont="1" applyBorder="1"/>
    <xf numFmtId="0" fontId="34" fillId="0" borderId="0" xfId="3" applyFont="1" applyBorder="1"/>
    <xf numFmtId="0" fontId="34" fillId="0" borderId="54" xfId="4" applyFont="1" applyBorder="1" applyAlignment="1">
      <alignment horizontal="left" vertical="center"/>
    </xf>
    <xf numFmtId="0" fontId="34" fillId="0" borderId="55" xfId="4" applyFont="1" applyBorder="1" applyAlignment="1">
      <alignment horizontal="left" vertical="center"/>
    </xf>
    <xf numFmtId="0" fontId="47" fillId="0" borderId="19" xfId="4" applyFont="1" applyBorder="1" applyAlignment="1">
      <alignment vertical="top" wrapText="1"/>
    </xf>
    <xf numFmtId="0" fontId="47" fillId="0" borderId="18" xfId="4" applyFont="1" applyBorder="1" applyAlignment="1">
      <alignment vertical="top" wrapText="1"/>
    </xf>
    <xf numFmtId="0" fontId="47" fillId="0" borderId="0" xfId="4" applyFont="1" applyAlignment="1">
      <alignment vertical="center"/>
    </xf>
    <xf numFmtId="0" fontId="48" fillId="0" borderId="0" xfId="4" applyFont="1" applyAlignment="1">
      <alignment horizontal="right" vertical="top"/>
    </xf>
    <xf numFmtId="0" fontId="50" fillId="0" borderId="0" xfId="0" applyFont="1" applyFill="1" applyAlignment="1">
      <alignment vertical="center"/>
    </xf>
    <xf numFmtId="0" fontId="47" fillId="0" borderId="18" xfId="4" applyFont="1" applyFill="1" applyBorder="1" applyAlignment="1">
      <alignment vertical="top" wrapText="1"/>
    </xf>
    <xf numFmtId="0" fontId="47" fillId="0" borderId="20" xfId="4" applyFont="1" applyFill="1" applyBorder="1" applyAlignment="1">
      <alignment vertical="top" wrapText="1"/>
    </xf>
    <xf numFmtId="0" fontId="77" fillId="3" borderId="0" xfId="0" applyFont="1" applyFill="1" applyBorder="1" applyAlignment="1">
      <alignment vertical="center"/>
    </xf>
    <xf numFmtId="0" fontId="50" fillId="3" borderId="0" xfId="0" applyFont="1" applyFill="1" applyAlignment="1">
      <alignment vertical="center"/>
    </xf>
    <xf numFmtId="0" fontId="77" fillId="3" borderId="0" xfId="0" applyFont="1" applyFill="1" applyBorder="1" applyAlignment="1">
      <alignment horizontal="left" vertical="center"/>
    </xf>
    <xf numFmtId="0" fontId="82" fillId="3" borderId="0" xfId="0" applyFont="1" applyFill="1" applyBorder="1" applyAlignment="1">
      <alignment horizontal="left" vertical="center"/>
    </xf>
    <xf numFmtId="0" fontId="50" fillId="3" borderId="0" xfId="0" applyFont="1" applyFill="1" applyBorder="1" applyAlignment="1">
      <alignment vertical="center"/>
    </xf>
    <xf numFmtId="0" fontId="36" fillId="3" borderId="0" xfId="0" applyFont="1" applyFill="1" applyBorder="1" applyAlignment="1">
      <alignment vertical="center"/>
    </xf>
    <xf numFmtId="0" fontId="36" fillId="3" borderId="0" xfId="0" applyFont="1" applyFill="1" applyBorder="1" applyAlignment="1">
      <alignment horizontal="left" vertical="center"/>
    </xf>
    <xf numFmtId="0" fontId="36" fillId="3" borderId="0" xfId="0" applyFont="1" applyFill="1" applyBorder="1" applyAlignment="1">
      <alignment vertical="center" wrapText="1"/>
    </xf>
    <xf numFmtId="176" fontId="36" fillId="3" borderId="0" xfId="0" applyNumberFormat="1" applyFont="1" applyFill="1" applyBorder="1" applyAlignment="1">
      <alignment vertical="center"/>
    </xf>
    <xf numFmtId="176" fontId="36" fillId="3" borderId="0" xfId="0" applyNumberFormat="1" applyFont="1" applyFill="1" applyBorder="1" applyAlignment="1">
      <alignment horizontal="center" vertical="center"/>
    </xf>
    <xf numFmtId="0" fontId="36" fillId="0" borderId="0" xfId="0" applyFont="1" applyFill="1" applyBorder="1" applyAlignment="1">
      <alignment vertical="center"/>
    </xf>
    <xf numFmtId="0" fontId="36"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0" fontId="36" fillId="0" borderId="0" xfId="0" applyFont="1" applyFill="1" applyBorder="1" applyAlignment="1">
      <alignment horizontal="left" vertical="center"/>
    </xf>
    <xf numFmtId="0" fontId="79" fillId="0" borderId="0" xfId="0" applyFont="1" applyFill="1" applyBorder="1" applyAlignment="1">
      <alignment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40" fillId="0" borderId="0" xfId="5" applyFont="1" applyBorder="1" applyAlignment="1">
      <alignment horizontal="left" vertical="center"/>
    </xf>
    <xf numFmtId="0" fontId="47" fillId="0" borderId="0" xfId="4" applyFont="1" applyBorder="1" applyAlignment="1">
      <alignment horizontal="center" vertical="center"/>
    </xf>
    <xf numFmtId="0" fontId="51" fillId="0" borderId="0" xfId="4" applyFont="1" applyBorder="1" applyAlignment="1">
      <alignment horizontal="center" vertical="center"/>
    </xf>
    <xf numFmtId="0" fontId="22" fillId="0" borderId="0" xfId="4" applyFont="1" applyBorder="1" applyAlignment="1">
      <alignment horizontal="left" vertical="center" wrapText="1"/>
    </xf>
    <xf numFmtId="0" fontId="34" fillId="0" borderId="54" xfId="4" applyFont="1" applyBorder="1" applyAlignment="1">
      <alignment horizontal="left" vertical="center"/>
    </xf>
    <xf numFmtId="0" fontId="34" fillId="0" borderId="55" xfId="4" applyFont="1" applyBorder="1" applyAlignment="1">
      <alignment horizontal="left" vertical="center"/>
    </xf>
    <xf numFmtId="0" fontId="34" fillId="0" borderId="0" xfId="4" applyFont="1" applyFill="1" applyBorder="1" applyAlignment="1">
      <alignment horizontal="center" vertical="center"/>
    </xf>
    <xf numFmtId="0" fontId="34" fillId="0" borderId="116" xfId="4" applyFont="1" applyFill="1" applyBorder="1" applyAlignment="1">
      <alignment horizontal="center" vertical="center"/>
    </xf>
    <xf numFmtId="0" fontId="47" fillId="0" borderId="0" xfId="4" applyFont="1" applyFill="1">
      <alignment vertical="center"/>
    </xf>
    <xf numFmtId="0" fontId="47" fillId="0" borderId="64" xfId="4" applyFont="1" applyFill="1" applyBorder="1">
      <alignment vertical="center"/>
    </xf>
    <xf numFmtId="0" fontId="34" fillId="0" borderId="53" xfId="4" applyFont="1" applyFill="1" applyBorder="1" applyAlignment="1">
      <alignment horizontal="right" vertical="center"/>
    </xf>
    <xf numFmtId="0" fontId="34" fillId="0" borderId="82" xfId="4" applyFont="1" applyFill="1" applyBorder="1" applyAlignment="1">
      <alignment horizontal="right" vertical="center"/>
    </xf>
    <xf numFmtId="0" fontId="34" fillId="0" borderId="54" xfId="4" applyFont="1" applyFill="1" applyBorder="1" applyAlignment="1">
      <alignment horizontal="left" vertical="center"/>
    </xf>
    <xf numFmtId="0" fontId="34" fillId="0" borderId="55" xfId="4" applyFont="1" applyFill="1" applyBorder="1" applyAlignment="1">
      <alignment horizontal="left" vertical="center"/>
    </xf>
    <xf numFmtId="0" fontId="50" fillId="0" borderId="0" xfId="5" applyFont="1" applyAlignment="1">
      <alignment vertical="center"/>
    </xf>
    <xf numFmtId="0" fontId="50" fillId="0" borderId="0" xfId="5" applyFont="1" applyAlignment="1">
      <alignment horizontal="left" vertical="center"/>
    </xf>
    <xf numFmtId="0" fontId="51" fillId="0" borderId="43" xfId="4" applyFont="1" applyFill="1" applyBorder="1" applyAlignment="1">
      <alignment horizontal="center" vertical="center"/>
    </xf>
    <xf numFmtId="0" fontId="27" fillId="0" borderId="5" xfId="2" applyFont="1" applyFill="1" applyBorder="1" applyAlignment="1">
      <alignment vertical="center"/>
    </xf>
    <xf numFmtId="0" fontId="24" fillId="0" borderId="6" xfId="2" applyFont="1" applyFill="1" applyBorder="1" applyAlignment="1">
      <alignment vertical="center"/>
    </xf>
    <xf numFmtId="0" fontId="24" fillId="0" borderId="7" xfId="2" applyFont="1" applyFill="1" applyBorder="1" applyAlignment="1">
      <alignment vertical="center"/>
    </xf>
    <xf numFmtId="0" fontId="27" fillId="0" borderId="22" xfId="2" applyFont="1" applyFill="1" applyBorder="1" applyAlignment="1">
      <alignment horizontal="left" vertical="center"/>
    </xf>
    <xf numFmtId="0" fontId="10" fillId="0" borderId="3" xfId="3" applyFont="1" applyFill="1" applyBorder="1"/>
    <xf numFmtId="0" fontId="10" fillId="0" borderId="4" xfId="3" applyFont="1" applyFill="1" applyBorder="1"/>
    <xf numFmtId="0" fontId="51" fillId="0" borderId="0" xfId="4" applyFont="1" applyFill="1" applyBorder="1" applyAlignment="1">
      <alignment horizontal="center" vertical="center"/>
    </xf>
    <xf numFmtId="0" fontId="59" fillId="0" borderId="5" xfId="3" applyFont="1" applyBorder="1"/>
    <xf numFmtId="0" fontId="47" fillId="0" borderId="19" xfId="3" applyFont="1" applyBorder="1"/>
    <xf numFmtId="0" fontId="34" fillId="0" borderId="8" xfId="3" applyFont="1" applyBorder="1"/>
    <xf numFmtId="0" fontId="47" fillId="0" borderId="18" xfId="3" applyFont="1" applyBorder="1"/>
    <xf numFmtId="0" fontId="34" fillId="0" borderId="10" xfId="3" applyFont="1" applyBorder="1"/>
    <xf numFmtId="0" fontId="47" fillId="0" borderId="20" xfId="3" applyFont="1" applyBorder="1"/>
    <xf numFmtId="0" fontId="34" fillId="0" borderId="5" xfId="3" applyFont="1" applyBorder="1"/>
    <xf numFmtId="0" fontId="54" fillId="0" borderId="61" xfId="3" applyFont="1" applyBorder="1"/>
    <xf numFmtId="0" fontId="55" fillId="0" borderId="62" xfId="3" applyFont="1" applyBorder="1"/>
    <xf numFmtId="0" fontId="55" fillId="0" borderId="28" xfId="3" applyFont="1" applyBorder="1"/>
    <xf numFmtId="0" fontId="54" fillId="0" borderId="8" xfId="3" applyFont="1" applyBorder="1"/>
    <xf numFmtId="0" fontId="34" fillId="0" borderId="19" xfId="3" applyFont="1" applyBorder="1"/>
    <xf numFmtId="0" fontId="26" fillId="0" borderId="18" xfId="2" applyFont="1" applyBorder="1" applyAlignment="1">
      <alignment horizontal="left" vertical="center"/>
    </xf>
    <xf numFmtId="0" fontId="54" fillId="0" borderId="18" xfId="3" applyFont="1" applyBorder="1"/>
    <xf numFmtId="0" fontId="27" fillId="0" borderId="28" xfId="2" applyFont="1" applyBorder="1" applyAlignment="1">
      <alignment horizontal="left" vertical="top"/>
    </xf>
    <xf numFmtId="0" fontId="34" fillId="0" borderId="8" xfId="3" applyFont="1" applyBorder="1" applyAlignment="1">
      <alignment horizontal="left" vertical="top" wrapText="1"/>
    </xf>
    <xf numFmtId="0" fontId="47" fillId="0" borderId="18" xfId="3" applyFont="1" applyBorder="1" applyAlignment="1">
      <alignment horizontal="left" vertical="top" wrapText="1"/>
    </xf>
    <xf numFmtId="0" fontId="34" fillId="0" borderId="10" xfId="3" applyFont="1" applyBorder="1" applyAlignment="1">
      <alignment vertical="top"/>
    </xf>
    <xf numFmtId="0" fontId="47" fillId="0" borderId="20" xfId="3" applyFont="1" applyBorder="1" applyAlignment="1">
      <alignment vertical="top"/>
    </xf>
    <xf numFmtId="0" fontId="55" fillId="0" borderId="20" xfId="3" applyFont="1" applyBorder="1"/>
    <xf numFmtId="0" fontId="55" fillId="0" borderId="12" xfId="3" applyFont="1" applyBorder="1" applyAlignment="1">
      <alignment vertical="top"/>
    </xf>
    <xf numFmtId="0" fontId="47" fillId="0" borderId="18" xfId="3" applyFont="1" applyBorder="1" applyAlignment="1">
      <alignment vertical="center"/>
    </xf>
    <xf numFmtId="0" fontId="55" fillId="0" borderId="21" xfId="3" applyFont="1" applyBorder="1" applyAlignment="1">
      <alignment vertical="top"/>
    </xf>
    <xf numFmtId="0" fontId="34" fillId="0" borderId="23" xfId="3" applyFont="1" applyBorder="1" applyAlignment="1">
      <alignment vertical="top"/>
    </xf>
    <xf numFmtId="0" fontId="47" fillId="0" borderId="0" xfId="3" applyFont="1"/>
    <xf numFmtId="0" fontId="34" fillId="0" borderId="5" xfId="3" applyFont="1" applyBorder="1" applyAlignment="1">
      <alignment vertical="top"/>
    </xf>
    <xf numFmtId="0" fontId="86" fillId="0" borderId="0" xfId="3" applyFont="1"/>
    <xf numFmtId="0" fontId="49" fillId="0" borderId="0" xfId="3" applyFont="1" applyAlignment="1">
      <alignment vertical="center"/>
    </xf>
    <xf numFmtId="0" fontId="46" fillId="0" borderId="0" xfId="3" applyFont="1"/>
    <xf numFmtId="0" fontId="87" fillId="0" borderId="0" xfId="3" applyFont="1" applyAlignment="1">
      <alignment vertical="center"/>
    </xf>
    <xf numFmtId="0" fontId="86" fillId="0" borderId="19" xfId="3" applyFont="1" applyBorder="1" applyAlignment="1">
      <alignment vertical="center"/>
    </xf>
    <xf numFmtId="0" fontId="34" fillId="0" borderId="8" xfId="3" applyFont="1" applyBorder="1" applyAlignment="1">
      <alignment vertical="center"/>
    </xf>
    <xf numFmtId="0" fontId="86" fillId="0" borderId="18" xfId="3" applyFont="1" applyBorder="1" applyAlignment="1">
      <alignment vertical="center"/>
    </xf>
    <xf numFmtId="0" fontId="86" fillId="0" borderId="18" xfId="3" applyFont="1" applyBorder="1"/>
    <xf numFmtId="0" fontId="86" fillId="0" borderId="20" xfId="3" applyFont="1" applyBorder="1"/>
    <xf numFmtId="0" fontId="86" fillId="0" borderId="19" xfId="3" applyFont="1" applyBorder="1"/>
    <xf numFmtId="0" fontId="86" fillId="0" borderId="0" xfId="3" applyFont="1" applyBorder="1"/>
    <xf numFmtId="49" fontId="90" fillId="3" borderId="0" xfId="3" applyNumberFormat="1" applyFont="1" applyFill="1" applyAlignment="1" applyProtection="1"/>
    <xf numFmtId="49" fontId="86" fillId="3" borderId="0" xfId="3" applyNumberFormat="1" applyFont="1" applyFill="1" applyProtection="1"/>
    <xf numFmtId="49" fontId="85" fillId="3" borderId="0" xfId="4" applyNumberFormat="1" applyFont="1" applyFill="1" applyAlignment="1" applyProtection="1">
      <alignment vertical="center"/>
    </xf>
    <xf numFmtId="49" fontId="92" fillId="3" borderId="0" xfId="3" applyNumberFormat="1" applyFont="1" applyFill="1" applyAlignment="1" applyProtection="1">
      <alignment vertical="center"/>
    </xf>
    <xf numFmtId="49" fontId="87" fillId="3" borderId="0" xfId="3" applyNumberFormat="1" applyFont="1" applyFill="1" applyAlignment="1" applyProtection="1">
      <alignment vertical="center"/>
    </xf>
    <xf numFmtId="49" fontId="59" fillId="3" borderId="5" xfId="3" applyNumberFormat="1" applyFont="1" applyFill="1" applyBorder="1" applyProtection="1"/>
    <xf numFmtId="49" fontId="34" fillId="3" borderId="10" xfId="3" applyNumberFormat="1" applyFont="1" applyFill="1" applyBorder="1" applyProtection="1"/>
    <xf numFmtId="49" fontId="34" fillId="3" borderId="2" xfId="3" applyNumberFormat="1" applyFont="1" applyFill="1" applyBorder="1" applyAlignment="1" applyProtection="1">
      <alignment vertical="top"/>
    </xf>
    <xf numFmtId="49" fontId="34" fillId="3" borderId="8" xfId="3" applyNumberFormat="1" applyFont="1" applyFill="1" applyBorder="1" applyProtection="1"/>
    <xf numFmtId="49" fontId="34" fillId="3" borderId="13" xfId="3" applyNumberFormat="1" applyFont="1" applyFill="1" applyBorder="1" applyProtection="1"/>
    <xf numFmtId="49" fontId="34" fillId="3" borderId="16" xfId="3" applyNumberFormat="1" applyFont="1" applyFill="1" applyBorder="1" applyProtection="1"/>
    <xf numFmtId="49" fontId="34" fillId="3" borderId="8" xfId="3" applyNumberFormat="1" applyFont="1" applyFill="1" applyBorder="1" applyAlignment="1" applyProtection="1">
      <alignment vertical="top"/>
    </xf>
    <xf numFmtId="49" fontId="1" fillId="3" borderId="8" xfId="3" applyNumberFormat="1" applyFont="1" applyFill="1" applyBorder="1" applyAlignment="1" applyProtection="1">
      <alignment vertical="top"/>
    </xf>
    <xf numFmtId="49" fontId="1" fillId="3" borderId="18" xfId="3" applyNumberFormat="1" applyFont="1" applyFill="1" applyBorder="1" applyAlignment="1" applyProtection="1">
      <alignment vertical="top"/>
    </xf>
    <xf numFmtId="49" fontId="59" fillId="3" borderId="8" xfId="3" applyNumberFormat="1" applyFont="1" applyFill="1" applyBorder="1" applyProtection="1"/>
    <xf numFmtId="49" fontId="34" fillId="3" borderId="18" xfId="3" applyNumberFormat="1" applyFont="1" applyFill="1" applyBorder="1" applyProtection="1"/>
    <xf numFmtId="49" fontId="34" fillId="3" borderId="2" xfId="3" applyNumberFormat="1" applyFont="1" applyFill="1" applyBorder="1" applyAlignment="1" applyProtection="1">
      <alignment horizontal="left" vertical="top" wrapText="1"/>
    </xf>
    <xf numFmtId="49" fontId="34" fillId="3" borderId="5" xfId="3" applyNumberFormat="1" applyFont="1" applyFill="1" applyBorder="1" applyAlignment="1" applyProtection="1">
      <alignment vertical="top"/>
    </xf>
    <xf numFmtId="49" fontId="34" fillId="3" borderId="8" xfId="3" applyNumberFormat="1" applyFont="1" applyFill="1" applyBorder="1" applyAlignment="1" applyProtection="1">
      <alignment vertical="center"/>
    </xf>
    <xf numFmtId="49" fontId="34" fillId="3" borderId="10" xfId="3" applyNumberFormat="1" applyFont="1" applyFill="1" applyBorder="1" applyAlignment="1" applyProtection="1">
      <alignment vertical="center"/>
    </xf>
    <xf numFmtId="49" fontId="90" fillId="3" borderId="6" xfId="3" applyNumberFormat="1" applyFont="1" applyFill="1" applyBorder="1" applyProtection="1"/>
    <xf numFmtId="49" fontId="34" fillId="3" borderId="0" xfId="3" applyNumberFormat="1" applyFont="1" applyFill="1" applyProtection="1"/>
    <xf numFmtId="49" fontId="90" fillId="3" borderId="0" xfId="3" applyNumberFormat="1" applyFont="1" applyFill="1" applyBorder="1" applyProtection="1"/>
    <xf numFmtId="49" fontId="86" fillId="3" borderId="0" xfId="3" applyNumberFormat="1" applyFont="1" applyFill="1" applyBorder="1" applyProtection="1"/>
    <xf numFmtId="0" fontId="41" fillId="0" borderId="0" xfId="5" applyFont="1" applyFill="1" applyAlignment="1" applyProtection="1">
      <alignment vertical="center"/>
    </xf>
    <xf numFmtId="0" fontId="42" fillId="0" borderId="0" xfId="5" applyFont="1" applyFill="1" applyProtection="1">
      <alignment vertical="center"/>
    </xf>
    <xf numFmtId="49" fontId="43" fillId="0" borderId="0" xfId="5" applyNumberFormat="1" applyFont="1" applyFill="1" applyAlignment="1" applyProtection="1">
      <alignment horizontal="center" vertical="center"/>
    </xf>
    <xf numFmtId="0" fontId="40" fillId="0" borderId="0" xfId="5" applyFont="1" applyFill="1" applyProtection="1">
      <alignment vertical="center"/>
    </xf>
    <xf numFmtId="0" fontId="40" fillId="0" borderId="0" xfId="5" applyFont="1" applyFill="1" applyAlignment="1" applyProtection="1">
      <alignment horizontal="right" vertical="center"/>
    </xf>
    <xf numFmtId="0" fontId="44" fillId="0" borderId="0" xfId="5" applyFont="1" applyFill="1" applyBorder="1" applyAlignment="1" applyProtection="1">
      <alignment vertical="center"/>
    </xf>
    <xf numFmtId="0" fontId="41" fillId="0" borderId="0" xfId="5" applyFont="1" applyFill="1" applyBorder="1" applyAlignment="1" applyProtection="1">
      <alignment vertical="center"/>
    </xf>
    <xf numFmtId="0" fontId="40" fillId="0" borderId="0" xfId="5" applyFont="1" applyFill="1" applyBorder="1" applyProtection="1">
      <alignment vertical="center"/>
    </xf>
    <xf numFmtId="0" fontId="40" fillId="0" borderId="0" xfId="5" applyFont="1" applyFill="1" applyBorder="1" applyAlignment="1" applyProtection="1">
      <alignment vertical="center"/>
    </xf>
    <xf numFmtId="0" fontId="40" fillId="0" borderId="0" xfId="5" applyFont="1" applyFill="1" applyAlignment="1" applyProtection="1"/>
    <xf numFmtId="49" fontId="40" fillId="0" borderId="0" xfId="5" applyNumberFormat="1" applyFont="1" applyFill="1" applyAlignment="1" applyProtection="1">
      <alignment horizontal="center" vertical="center"/>
    </xf>
    <xf numFmtId="0" fontId="3" fillId="0" borderId="0" xfId="4" applyFont="1" applyFill="1" applyAlignment="1" applyProtection="1">
      <alignment horizontal="right" vertical="center"/>
    </xf>
    <xf numFmtId="49" fontId="22" fillId="0" borderId="29" xfId="5" applyNumberFormat="1" applyFont="1" applyFill="1" applyBorder="1" applyAlignment="1" applyProtection="1">
      <alignment horizontal="center" vertical="center" wrapText="1"/>
    </xf>
    <xf numFmtId="49" fontId="62" fillId="0" borderId="90" xfId="5" applyNumberFormat="1" applyFont="1" applyFill="1" applyBorder="1" applyAlignment="1" applyProtection="1">
      <alignment horizontal="center" vertical="center"/>
    </xf>
    <xf numFmtId="49" fontId="62" fillId="0" borderId="29" xfId="5" applyNumberFormat="1" applyFont="1" applyFill="1" applyBorder="1" applyAlignment="1" applyProtection="1">
      <alignment horizontal="center" vertical="center" wrapText="1"/>
    </xf>
    <xf numFmtId="49" fontId="62" fillId="0" borderId="91" xfId="5" applyNumberFormat="1" applyFont="1" applyFill="1" applyBorder="1" applyAlignment="1" applyProtection="1">
      <alignment horizontal="center" vertical="center" wrapText="1"/>
    </xf>
    <xf numFmtId="49" fontId="62" fillId="0" borderId="31" xfId="5" applyNumberFormat="1" applyFont="1" applyFill="1" applyBorder="1" applyAlignment="1" applyProtection="1">
      <alignment horizontal="center" vertical="center" wrapText="1"/>
    </xf>
    <xf numFmtId="0" fontId="22" fillId="4" borderId="20" xfId="5" applyFont="1" applyFill="1" applyBorder="1" applyAlignment="1" applyProtection="1">
      <alignment vertical="center" wrapText="1"/>
    </xf>
    <xf numFmtId="0" fontId="45" fillId="0" borderId="0" xfId="5" applyFont="1" applyFill="1" applyProtection="1">
      <alignment vertical="center"/>
    </xf>
    <xf numFmtId="0" fontId="45" fillId="0" borderId="0" xfId="5" applyFont="1" applyFill="1" applyBorder="1" applyAlignment="1" applyProtection="1">
      <alignment vertical="center"/>
    </xf>
    <xf numFmtId="0" fontId="45" fillId="0" borderId="0" xfId="5" applyFont="1" applyFill="1" applyBorder="1" applyAlignment="1" applyProtection="1">
      <alignment horizontal="center" vertical="center"/>
    </xf>
    <xf numFmtId="49" fontId="40" fillId="0" borderId="0" xfId="5" applyNumberFormat="1" applyFont="1" applyFill="1" applyBorder="1" applyAlignment="1" applyProtection="1">
      <alignment horizontal="center" vertical="center"/>
    </xf>
    <xf numFmtId="0" fontId="21" fillId="0" borderId="0" xfId="5" applyFont="1" applyFill="1" applyBorder="1" applyAlignment="1" applyProtection="1">
      <alignment vertical="center"/>
    </xf>
    <xf numFmtId="0" fontId="45" fillId="0" borderId="0" xfId="5" applyFont="1" applyFill="1" applyBorder="1" applyProtection="1">
      <alignment vertical="center"/>
    </xf>
    <xf numFmtId="0" fontId="22" fillId="0" borderId="0" xfId="5" applyFont="1" applyFill="1" applyAlignment="1" applyProtection="1">
      <alignment horizontal="right" vertical="center"/>
    </xf>
    <xf numFmtId="0" fontId="36" fillId="0" borderId="0" xfId="5" applyFont="1" applyFill="1" applyAlignment="1" applyProtection="1">
      <alignment vertical="center"/>
    </xf>
    <xf numFmtId="49" fontId="75" fillId="0" borderId="0" xfId="5" applyNumberFormat="1" applyFont="1" applyFill="1" applyAlignment="1" applyProtection="1">
      <alignment horizontal="center" vertical="center"/>
    </xf>
    <xf numFmtId="0" fontId="76" fillId="0" borderId="0" xfId="5" applyFont="1" applyFill="1" applyBorder="1" applyAlignment="1" applyProtection="1"/>
    <xf numFmtId="0" fontId="75" fillId="0" borderId="0" xfId="5" applyFont="1" applyFill="1" applyProtection="1">
      <alignment vertical="center"/>
    </xf>
    <xf numFmtId="0" fontId="36" fillId="0" borderId="0" xfId="5" applyFont="1" applyFill="1" applyBorder="1" applyAlignment="1" applyProtection="1">
      <alignment vertical="center"/>
    </xf>
    <xf numFmtId="0" fontId="40" fillId="0" borderId="1" xfId="5" applyFont="1" applyFill="1" applyBorder="1" applyAlignment="1" applyProtection="1"/>
    <xf numFmtId="49" fontId="45" fillId="0" borderId="1" xfId="5" applyNumberFormat="1" applyFont="1" applyFill="1" applyBorder="1" applyAlignment="1" applyProtection="1">
      <alignment horizontal="center" vertical="center"/>
    </xf>
    <xf numFmtId="49" fontId="45" fillId="0" borderId="0" xfId="5" applyNumberFormat="1" applyFont="1" applyFill="1" applyBorder="1" applyAlignment="1" applyProtection="1">
      <alignment horizontal="center" vertical="center"/>
    </xf>
    <xf numFmtId="0" fontId="45" fillId="0" borderId="0" xfId="5" applyFont="1" applyFill="1" applyAlignment="1" applyProtection="1">
      <alignment wrapText="1"/>
    </xf>
    <xf numFmtId="0" fontId="40" fillId="0" borderId="2" xfId="5" applyFont="1" applyFill="1" applyBorder="1" applyAlignment="1" applyProtection="1">
      <alignment horizontal="right" vertical="center"/>
    </xf>
    <xf numFmtId="0" fontId="40" fillId="0" borderId="22" xfId="5" applyFont="1" applyFill="1" applyBorder="1" applyAlignment="1" applyProtection="1">
      <alignment horizontal="center" vertical="center"/>
    </xf>
    <xf numFmtId="0" fontId="22" fillId="0" borderId="22" xfId="5" applyFont="1" applyFill="1" applyBorder="1" applyAlignment="1" applyProtection="1">
      <alignment horizontal="left" vertical="center" wrapText="1"/>
    </xf>
    <xf numFmtId="0" fontId="22" fillId="0" borderId="22" xfId="5" applyFont="1" applyFill="1" applyBorder="1" applyAlignment="1" applyProtection="1">
      <alignment horizontal="center" vertical="center" wrapText="1"/>
    </xf>
    <xf numFmtId="0" fontId="45" fillId="0" borderId="22" xfId="5" applyFont="1" applyFill="1" applyBorder="1" applyAlignment="1" applyProtection="1">
      <alignment horizontal="center" vertical="center" wrapText="1"/>
    </xf>
    <xf numFmtId="0" fontId="45" fillId="0" borderId="22" xfId="5" applyFont="1" applyFill="1" applyBorder="1" applyAlignment="1" applyProtection="1">
      <alignment horizontal="left" vertical="center" wrapText="1"/>
    </xf>
    <xf numFmtId="0" fontId="45" fillId="0" borderId="22" xfId="5" applyFont="1" applyFill="1" applyBorder="1" applyAlignment="1" applyProtection="1">
      <alignment horizontal="right" vertical="center"/>
    </xf>
    <xf numFmtId="0" fontId="28" fillId="4" borderId="22" xfId="5" applyFont="1" applyFill="1" applyBorder="1" applyAlignment="1" applyProtection="1">
      <alignment vertical="center" wrapText="1"/>
    </xf>
    <xf numFmtId="49" fontId="22" fillId="0" borderId="6" xfId="5" applyNumberFormat="1" applyFont="1" applyFill="1" applyBorder="1" applyAlignment="1" applyProtection="1">
      <alignment horizontal="center"/>
    </xf>
    <xf numFmtId="0" fontId="22" fillId="0" borderId="6" xfId="5" applyFont="1" applyFill="1" applyBorder="1" applyAlignment="1" applyProtection="1"/>
    <xf numFmtId="0" fontId="40" fillId="0" borderId="0" xfId="5" applyFont="1" applyFill="1" applyAlignment="1" applyProtection="1">
      <alignment vertical="center"/>
    </xf>
    <xf numFmtId="0" fontId="40" fillId="0" borderId="0" xfId="5" applyFont="1" applyFill="1" applyAlignment="1" applyProtection="1">
      <alignment horizontal="right" vertical="center"/>
      <protection locked="0"/>
    </xf>
    <xf numFmtId="49" fontId="50" fillId="0" borderId="10" xfId="5" applyNumberFormat="1" applyFont="1" applyFill="1" applyBorder="1" applyAlignment="1" applyProtection="1">
      <alignment horizontal="center" vertical="center"/>
      <protection locked="0"/>
    </xf>
    <xf numFmtId="49" fontId="50" fillId="0" borderId="88" xfId="5" applyNumberFormat="1" applyFont="1" applyFill="1" applyBorder="1" applyAlignment="1" applyProtection="1">
      <alignment horizontal="center" vertical="center"/>
      <protection locked="0"/>
    </xf>
    <xf numFmtId="49" fontId="50" fillId="0" borderId="89" xfId="5" applyNumberFormat="1" applyFont="1" applyFill="1" applyBorder="1" applyAlignment="1" applyProtection="1">
      <alignment horizontal="center" vertical="center"/>
      <protection locked="0"/>
    </xf>
    <xf numFmtId="0" fontId="22" fillId="0" borderId="20" xfId="5" applyFont="1" applyFill="1" applyBorder="1" applyAlignment="1" applyProtection="1">
      <alignment vertical="center" wrapText="1"/>
      <protection locked="0"/>
    </xf>
    <xf numFmtId="0" fontId="45" fillId="0" borderId="22" xfId="5" applyFont="1" applyFill="1" applyBorder="1" applyProtection="1">
      <alignment vertical="center"/>
      <protection locked="0"/>
    </xf>
    <xf numFmtId="0" fontId="45" fillId="0" borderId="22" xfId="5" applyFont="1" applyFill="1" applyBorder="1" applyAlignment="1" applyProtection="1">
      <alignment vertical="center" wrapText="1"/>
      <protection locked="0"/>
    </xf>
    <xf numFmtId="0" fontId="50" fillId="0" borderId="22" xfId="5" applyFont="1" applyFill="1" applyBorder="1" applyAlignment="1" applyProtection="1">
      <alignment vertical="center" wrapText="1"/>
      <protection locked="0"/>
    </xf>
    <xf numFmtId="49" fontId="50" fillId="0" borderId="33" xfId="5" applyNumberFormat="1" applyFont="1" applyFill="1" applyBorder="1" applyAlignment="1" applyProtection="1">
      <alignment horizontal="center" vertical="center"/>
      <protection locked="0"/>
    </xf>
    <xf numFmtId="49" fontId="50" fillId="0" borderId="3" xfId="5" applyNumberFormat="1" applyFont="1" applyFill="1" applyBorder="1" applyAlignment="1" applyProtection="1">
      <alignment horizontal="center" vertical="center"/>
      <protection locked="0"/>
    </xf>
    <xf numFmtId="49" fontId="50" fillId="0" borderId="34" xfId="5" applyNumberFormat="1" applyFont="1" applyFill="1" applyBorder="1" applyAlignment="1" applyProtection="1">
      <alignment horizontal="center" vertical="center"/>
      <protection locked="0"/>
    </xf>
    <xf numFmtId="49" fontId="50" fillId="0" borderId="4" xfId="5" applyNumberFormat="1" applyFont="1" applyFill="1" applyBorder="1" applyAlignment="1" applyProtection="1">
      <alignment horizontal="center" vertical="center"/>
      <protection locked="0"/>
    </xf>
    <xf numFmtId="0" fontId="50" fillId="0" borderId="22" xfId="5" applyFont="1" applyFill="1" applyBorder="1" applyAlignment="1" applyProtection="1">
      <alignment horizontal="left" vertical="center" wrapText="1"/>
      <protection locked="0"/>
    </xf>
    <xf numFmtId="0" fontId="28" fillId="0" borderId="22" xfId="5" applyFont="1" applyFill="1" applyBorder="1" applyAlignment="1" applyProtection="1">
      <alignment vertical="center"/>
      <protection locked="0"/>
    </xf>
    <xf numFmtId="0" fontId="45" fillId="0" borderId="22" xfId="5" applyFont="1" applyFill="1" applyBorder="1" applyAlignment="1" applyProtection="1">
      <alignment vertical="center"/>
      <protection locked="0"/>
    </xf>
    <xf numFmtId="0" fontId="93" fillId="0" borderId="0" xfId="4" applyFont="1" applyBorder="1">
      <alignment vertical="center"/>
    </xf>
    <xf numFmtId="0" fontId="93" fillId="0" borderId="119" xfId="4" applyFont="1" applyFill="1" applyBorder="1">
      <alignment vertical="center"/>
    </xf>
    <xf numFmtId="0" fontId="93" fillId="5" borderId="120" xfId="4" applyFont="1" applyFill="1" applyBorder="1" applyAlignment="1">
      <alignment horizontal="center" vertical="center"/>
    </xf>
    <xf numFmtId="0" fontId="93" fillId="5" borderId="125" xfId="4" applyFont="1" applyFill="1" applyBorder="1" applyAlignment="1">
      <alignment horizontal="center" vertical="center"/>
    </xf>
    <xf numFmtId="0" fontId="93" fillId="5" borderId="130" xfId="4" applyFont="1" applyFill="1" applyBorder="1" applyAlignment="1">
      <alignment horizontal="center" vertical="center" wrapText="1"/>
    </xf>
    <xf numFmtId="0" fontId="93" fillId="0" borderId="129" xfId="4" applyFont="1" applyBorder="1">
      <alignment vertical="center"/>
    </xf>
    <xf numFmtId="0" fontId="93" fillId="5" borderId="130" xfId="4" applyFont="1" applyFill="1" applyBorder="1" applyAlignment="1">
      <alignment horizontal="center" vertical="center"/>
    </xf>
    <xf numFmtId="0" fontId="97" fillId="5" borderId="135" xfId="4" applyFont="1" applyFill="1" applyBorder="1" applyAlignment="1">
      <alignment horizontal="center" vertical="center"/>
    </xf>
    <xf numFmtId="0" fontId="93" fillId="0" borderId="48" xfId="4" applyFont="1" applyBorder="1">
      <alignment vertical="center"/>
    </xf>
    <xf numFmtId="0" fontId="93" fillId="0" borderId="137" xfId="4" applyFont="1" applyBorder="1">
      <alignment vertical="center"/>
    </xf>
    <xf numFmtId="0" fontId="93" fillId="5" borderId="135" xfId="4" applyFont="1" applyFill="1" applyBorder="1" applyAlignment="1">
      <alignment horizontal="center" vertical="center"/>
    </xf>
    <xf numFmtId="0" fontId="93" fillId="5" borderId="139" xfId="4" applyFont="1" applyFill="1" applyBorder="1" applyAlignment="1">
      <alignment horizontal="left" vertical="center"/>
    </xf>
    <xf numFmtId="0" fontId="93" fillId="5" borderId="139" xfId="4" applyFont="1" applyFill="1" applyBorder="1" applyAlignment="1">
      <alignment horizontal="right" vertical="center"/>
    </xf>
    <xf numFmtId="0" fontId="93" fillId="5" borderId="142" xfId="4" applyFont="1" applyFill="1" applyBorder="1" applyAlignment="1">
      <alignment horizontal="right" vertical="center"/>
    </xf>
    <xf numFmtId="0" fontId="93" fillId="5" borderId="0" xfId="4" applyFont="1" applyFill="1" applyBorder="1">
      <alignment vertical="center"/>
    </xf>
    <xf numFmtId="0" fontId="93" fillId="0" borderId="137" xfId="4" applyFont="1" applyFill="1" applyBorder="1">
      <alignment vertical="center"/>
    </xf>
    <xf numFmtId="0" fontId="93" fillId="5" borderId="135" xfId="4" applyFont="1" applyFill="1" applyBorder="1" applyAlignment="1">
      <alignment horizontal="center" vertical="center" shrinkToFit="1"/>
    </xf>
    <xf numFmtId="0" fontId="93" fillId="0" borderId="147" xfId="4" applyFont="1" applyFill="1" applyBorder="1">
      <alignment vertical="center"/>
    </xf>
    <xf numFmtId="0" fontId="93" fillId="5" borderId="148" xfId="4" applyFont="1" applyFill="1" applyBorder="1" applyAlignment="1">
      <alignment horizontal="center" vertical="center" shrinkToFit="1"/>
    </xf>
    <xf numFmtId="0" fontId="93" fillId="0" borderId="46" xfId="4" applyFont="1" applyBorder="1">
      <alignment vertical="center"/>
    </xf>
    <xf numFmtId="0" fontId="93" fillId="0" borderId="150" xfId="4" applyFont="1" applyBorder="1">
      <alignment vertical="center"/>
    </xf>
    <xf numFmtId="0" fontId="93" fillId="0" borderId="151" xfId="4" applyFont="1" applyBorder="1" applyAlignment="1">
      <alignment horizontal="center" vertical="center"/>
    </xf>
    <xf numFmtId="0" fontId="93" fillId="0" borderId="48" xfId="4" applyFont="1" applyBorder="1" applyAlignment="1">
      <alignment vertical="center"/>
    </xf>
    <xf numFmtId="0" fontId="93" fillId="0" borderId="0" xfId="4" applyFont="1" applyBorder="1" applyAlignment="1">
      <alignment vertical="center"/>
    </xf>
    <xf numFmtId="0" fontId="93" fillId="0" borderId="155" xfId="4" applyFont="1" applyBorder="1">
      <alignment vertical="center"/>
    </xf>
    <xf numFmtId="0" fontId="93" fillId="0" borderId="82" xfId="4" applyFont="1" applyBorder="1" applyAlignment="1">
      <alignment horizontal="center" vertical="center"/>
    </xf>
    <xf numFmtId="0" fontId="93" fillId="0" borderId="157" xfId="4" applyFont="1" applyBorder="1">
      <alignment vertical="center"/>
    </xf>
    <xf numFmtId="0" fontId="93" fillId="0" borderId="158" xfId="4" applyFont="1" applyBorder="1" applyAlignment="1">
      <alignment horizontal="center" vertical="center"/>
    </xf>
    <xf numFmtId="0" fontId="93" fillId="0" borderId="48" xfId="4" applyFont="1" applyFill="1" applyBorder="1">
      <alignment vertical="center"/>
    </xf>
    <xf numFmtId="0" fontId="93" fillId="0" borderId="129" xfId="4" applyFont="1" applyFill="1" applyBorder="1">
      <alignment vertical="center"/>
    </xf>
    <xf numFmtId="0" fontId="93" fillId="0" borderId="141" xfId="4" applyFont="1" applyFill="1" applyBorder="1">
      <alignment vertical="center"/>
    </xf>
    <xf numFmtId="0" fontId="93" fillId="0" borderId="124" xfId="4" applyFont="1" applyFill="1" applyBorder="1">
      <alignment vertical="center"/>
    </xf>
    <xf numFmtId="0" fontId="24" fillId="0" borderId="1" xfId="2" applyFont="1" applyBorder="1" applyAlignment="1">
      <alignment vertical="center"/>
    </xf>
    <xf numFmtId="0" fontId="24" fillId="0" borderId="11" xfId="2" applyFont="1" applyBorder="1" applyAlignment="1">
      <alignment vertical="center"/>
    </xf>
    <xf numFmtId="0" fontId="11" fillId="0" borderId="26" xfId="3" applyFont="1" applyBorder="1" applyAlignment="1">
      <alignment vertical="center"/>
    </xf>
    <xf numFmtId="0" fontId="11" fillId="0" borderId="27" xfId="3" applyFont="1" applyBorder="1" applyAlignment="1">
      <alignment vertical="center"/>
    </xf>
    <xf numFmtId="0" fontId="11" fillId="0" borderId="28" xfId="3" applyFont="1" applyBorder="1" applyAlignment="1">
      <alignment vertical="center"/>
    </xf>
    <xf numFmtId="0" fontId="0" fillId="0" borderId="0" xfId="0" applyAlignment="1">
      <alignment horizontal="left" vertical="center" wrapText="1"/>
    </xf>
    <xf numFmtId="0" fontId="0" fillId="0" borderId="0" xfId="0" applyAlignment="1">
      <alignment vertical="center"/>
    </xf>
    <xf numFmtId="0" fontId="24" fillId="0" borderId="29" xfId="2" applyFont="1" applyBorder="1" applyAlignment="1">
      <alignment vertical="center"/>
    </xf>
    <xf numFmtId="0" fontId="24" fillId="0" borderId="30" xfId="2" applyFont="1" applyBorder="1" applyAlignment="1">
      <alignment vertical="center"/>
    </xf>
    <xf numFmtId="0" fontId="11" fillId="0" borderId="62" xfId="3" applyFont="1" applyBorder="1" applyAlignment="1">
      <alignment vertical="center"/>
    </xf>
    <xf numFmtId="0" fontId="11" fillId="0" borderId="2" xfId="3" applyFont="1" applyBorder="1" applyAlignment="1">
      <alignment vertical="center"/>
    </xf>
    <xf numFmtId="0" fontId="0" fillId="0" borderId="0" xfId="3" applyFont="1"/>
    <xf numFmtId="0" fontId="55" fillId="0" borderId="56" xfId="3" applyFont="1" applyBorder="1" applyAlignment="1"/>
    <xf numFmtId="0" fontId="55" fillId="0" borderId="55" xfId="3" applyFont="1" applyBorder="1" applyAlignment="1"/>
    <xf numFmtId="0" fontId="55" fillId="0" borderId="99" xfId="3" applyFont="1" applyBorder="1" applyAlignment="1"/>
    <xf numFmtId="0" fontId="11" fillId="0" borderId="5" xfId="3" applyFont="1" applyBorder="1" applyAlignment="1">
      <alignment vertical="center"/>
    </xf>
    <xf numFmtId="0" fontId="11" fillId="0" borderId="6" xfId="3" applyFont="1" applyBorder="1" applyAlignment="1">
      <alignment vertical="center"/>
    </xf>
    <xf numFmtId="0" fontId="11" fillId="0" borderId="7" xfId="3" applyFont="1" applyBorder="1" applyAlignment="1">
      <alignment vertical="center"/>
    </xf>
    <xf numFmtId="0" fontId="93" fillId="0" borderId="2" xfId="4" applyNumberFormat="1" applyFont="1" applyBorder="1" applyAlignment="1">
      <alignment horizontal="left" vertical="center"/>
    </xf>
    <xf numFmtId="0" fontId="0" fillId="0" borderId="0" xfId="0" applyBorder="1"/>
    <xf numFmtId="0" fontId="0" fillId="0" borderId="0" xfId="0" applyBorder="1" applyAlignment="1">
      <alignment horizontal="left" vertical="top"/>
    </xf>
    <xf numFmtId="0" fontId="0" fillId="0" borderId="101" xfId="0" applyBorder="1"/>
    <xf numFmtId="0" fontId="0" fillId="0" borderId="109" xfId="0" applyBorder="1"/>
    <xf numFmtId="0" fontId="0" fillId="0" borderId="104" xfId="0" applyBorder="1"/>
    <xf numFmtId="0" fontId="0" fillId="0" borderId="109" xfId="0" applyBorder="1" applyAlignment="1">
      <alignment wrapText="1"/>
    </xf>
    <xf numFmtId="0" fontId="0" fillId="0" borderId="8" xfId="0" applyBorder="1"/>
    <xf numFmtId="0" fontId="0" fillId="0" borderId="101" xfId="0" applyBorder="1" applyAlignment="1">
      <alignment vertical="top"/>
    </xf>
    <xf numFmtId="0" fontId="0" fillId="0" borderId="109" xfId="0" applyBorder="1" applyAlignment="1">
      <alignment vertical="top" wrapText="1"/>
    </xf>
    <xf numFmtId="0" fontId="0" fillId="0" borderId="109" xfId="0" applyBorder="1" applyAlignment="1">
      <alignment vertical="top"/>
    </xf>
    <xf numFmtId="0" fontId="0" fillId="0" borderId="104" xfId="0" applyBorder="1" applyAlignment="1">
      <alignment vertical="top"/>
    </xf>
    <xf numFmtId="0" fontId="0" fillId="0" borderId="163" xfId="0" applyBorder="1"/>
    <xf numFmtId="0" fontId="0" fillId="0" borderId="109" xfId="0" applyBorder="1" applyAlignment="1">
      <alignment horizontal="right" vertical="top"/>
    </xf>
    <xf numFmtId="0" fontId="0" fillId="0" borderId="113" xfId="0" applyBorder="1" applyAlignment="1">
      <alignment vertical="center"/>
    </xf>
    <xf numFmtId="0" fontId="0" fillId="0" borderId="109" xfId="0" applyBorder="1" applyAlignment="1">
      <alignment horizontal="left" vertical="top"/>
    </xf>
    <xf numFmtId="0" fontId="0" fillId="0" borderId="104" xfId="0" applyBorder="1" applyAlignment="1">
      <alignment horizontal="left" vertical="top"/>
    </xf>
    <xf numFmtId="0" fontId="0" fillId="0" borderId="101" xfId="0" applyBorder="1" applyAlignment="1">
      <alignment horizontal="left" vertical="top" wrapText="1"/>
    </xf>
    <xf numFmtId="0" fontId="0" fillId="0" borderId="109" xfId="0" applyBorder="1" applyAlignment="1">
      <alignment horizontal="left"/>
    </xf>
    <xf numFmtId="0" fontId="27" fillId="0" borderId="53" xfId="2" applyFont="1" applyBorder="1" applyAlignment="1">
      <alignment vertical="center"/>
    </xf>
    <xf numFmtId="0" fontId="27" fillId="0" borderId="54" xfId="2" applyFont="1" applyBorder="1" applyAlignment="1">
      <alignment vertical="center"/>
    </xf>
    <xf numFmtId="0" fontId="27" fillId="0" borderId="55" xfId="2" applyFont="1" applyBorder="1" applyAlignment="1">
      <alignment vertical="center"/>
    </xf>
    <xf numFmtId="0" fontId="27" fillId="0" borderId="5" xfId="2" applyFont="1" applyBorder="1" applyAlignment="1">
      <alignment vertical="center"/>
    </xf>
    <xf numFmtId="0" fontId="27" fillId="0" borderId="6" xfId="2" applyFont="1" applyBorder="1" applyAlignment="1">
      <alignment vertical="center"/>
    </xf>
    <xf numFmtId="0" fontId="27" fillId="0" borderId="7" xfId="2" applyFont="1" applyBorder="1" applyAlignment="1">
      <alignment vertical="center"/>
    </xf>
    <xf numFmtId="0" fontId="27" fillId="0" borderId="10" xfId="2" applyFont="1" applyBorder="1" applyAlignment="1">
      <alignment vertical="center"/>
    </xf>
    <xf numFmtId="0" fontId="27" fillId="0" borderId="1" xfId="2" applyFont="1" applyBorder="1" applyAlignment="1">
      <alignment vertical="center"/>
    </xf>
    <xf numFmtId="0" fontId="27" fillId="0" borderId="11" xfId="2" applyFont="1" applyBorder="1" applyAlignment="1">
      <alignment vertical="center"/>
    </xf>
    <xf numFmtId="0" fontId="0" fillId="0" borderId="109" xfId="0" applyBorder="1" applyAlignment="1">
      <alignment horizontal="right"/>
    </xf>
    <xf numFmtId="0" fontId="0" fillId="0" borderId="162" xfId="0" applyBorder="1" applyAlignment="1">
      <alignment vertical="top"/>
    </xf>
    <xf numFmtId="0" fontId="0" fillId="0" borderId="22" xfId="0" applyBorder="1" applyAlignment="1">
      <alignment horizontal="right"/>
    </xf>
    <xf numFmtId="49" fontId="55" fillId="0" borderId="53" xfId="3" applyNumberFormat="1" applyFont="1" applyBorder="1" applyAlignment="1"/>
    <xf numFmtId="49" fontId="55" fillId="0" borderId="54" xfId="3" applyNumberFormat="1" applyFont="1" applyBorder="1" applyAlignment="1"/>
    <xf numFmtId="0" fontId="0" fillId="3" borderId="7" xfId="0" applyFill="1" applyBorder="1" applyAlignment="1">
      <alignment vertical="top"/>
    </xf>
    <xf numFmtId="0" fontId="86" fillId="9" borderId="38" xfId="0" applyFont="1" applyFill="1" applyBorder="1"/>
    <xf numFmtId="0" fontId="0" fillId="9" borderId="38" xfId="0" applyFill="1" applyBorder="1"/>
    <xf numFmtId="0" fontId="0" fillId="0" borderId="0" xfId="0" applyBorder="1" applyAlignment="1">
      <alignment vertical="top"/>
    </xf>
    <xf numFmtId="0" fontId="0" fillId="0" borderId="107" xfId="0" applyBorder="1"/>
    <xf numFmtId="0" fontId="0" fillId="9" borderId="38" xfId="0" applyFont="1" applyFill="1" applyBorder="1" applyAlignment="1">
      <alignment horizontal="left"/>
    </xf>
    <xf numFmtId="0" fontId="0" fillId="0" borderId="48" xfId="0" applyBorder="1" applyAlignment="1">
      <alignment vertical="top"/>
    </xf>
    <xf numFmtId="0" fontId="0" fillId="3" borderId="0" xfId="0" applyFill="1"/>
    <xf numFmtId="0" fontId="0" fillId="9" borderId="38" xfId="0" applyFont="1" applyFill="1" applyBorder="1"/>
    <xf numFmtId="0" fontId="0" fillId="3" borderId="129" xfId="0" applyFill="1" applyBorder="1"/>
    <xf numFmtId="0" fontId="0" fillId="3" borderId="109" xfId="0" applyFill="1" applyBorder="1"/>
    <xf numFmtId="0" fontId="0" fillId="3" borderId="107" xfId="0" applyFill="1" applyBorder="1"/>
    <xf numFmtId="0" fontId="0" fillId="3" borderId="109" xfId="0" applyFill="1" applyBorder="1" applyAlignment="1">
      <alignment vertical="top" wrapText="1"/>
    </xf>
    <xf numFmtId="0" fontId="77" fillId="3" borderId="0" xfId="0" applyFont="1" applyFill="1" applyBorder="1" applyAlignment="1">
      <alignment vertical="top"/>
    </xf>
    <xf numFmtId="0" fontId="0" fillId="0" borderId="0" xfId="0" applyFill="1" applyBorder="1"/>
    <xf numFmtId="0" fontId="48" fillId="0" borderId="0" xfId="4" applyFont="1" applyAlignment="1">
      <alignment vertical="center"/>
    </xf>
    <xf numFmtId="0" fontId="93" fillId="0" borderId="131" xfId="4" applyNumberFormat="1" applyFont="1" applyBorder="1" applyAlignment="1">
      <alignment horizontal="left" vertical="center"/>
    </xf>
    <xf numFmtId="0" fontId="93" fillId="6" borderId="3" xfId="4" applyNumberFormat="1" applyFont="1" applyFill="1" applyBorder="1" applyAlignment="1">
      <alignment vertical="center"/>
    </xf>
    <xf numFmtId="0" fontId="93" fillId="6" borderId="132" xfId="4" applyNumberFormat="1" applyFont="1" applyFill="1" applyBorder="1" applyAlignment="1">
      <alignment vertical="center"/>
    </xf>
    <xf numFmtId="0" fontId="93" fillId="6" borderId="134" xfId="4" applyNumberFormat="1" applyFont="1" applyFill="1" applyBorder="1" applyAlignment="1">
      <alignment vertical="center"/>
    </xf>
    <xf numFmtId="0" fontId="93" fillId="0" borderId="27" xfId="4" applyNumberFormat="1" applyFont="1" applyBorder="1" applyAlignment="1">
      <alignment vertical="center"/>
    </xf>
    <xf numFmtId="0" fontId="93" fillId="0" borderId="136" xfId="4" applyNumberFormat="1" applyFont="1" applyBorder="1" applyAlignment="1">
      <alignment vertical="center"/>
    </xf>
    <xf numFmtId="0" fontId="93" fillId="7" borderId="26" xfId="4" applyNumberFormat="1" applyFont="1" applyFill="1" applyBorder="1" applyAlignment="1">
      <alignment horizontal="center" vertical="center"/>
    </xf>
    <xf numFmtId="0" fontId="93" fillId="7" borderId="53" xfId="4" applyNumberFormat="1" applyFont="1" applyFill="1" applyBorder="1" applyAlignment="1">
      <alignment horizontal="center" vertical="center"/>
    </xf>
    <xf numFmtId="0" fontId="93" fillId="7" borderId="29" xfId="4" applyNumberFormat="1" applyFont="1" applyFill="1" applyBorder="1" applyAlignment="1">
      <alignment horizontal="center" vertical="center"/>
    </xf>
    <xf numFmtId="0" fontId="93" fillId="7" borderId="5" xfId="4" applyNumberFormat="1" applyFont="1" applyFill="1" applyBorder="1" applyAlignment="1">
      <alignment horizontal="center" vertical="center"/>
    </xf>
    <xf numFmtId="0" fontId="93" fillId="6" borderId="97" xfId="4" applyNumberFormat="1" applyFont="1" applyFill="1" applyBorder="1" applyAlignment="1">
      <alignment vertical="center"/>
    </xf>
    <xf numFmtId="0" fontId="93" fillId="6" borderId="6" xfId="4" applyNumberFormat="1" applyFont="1" applyFill="1" applyBorder="1" applyAlignment="1">
      <alignment vertical="center"/>
    </xf>
    <xf numFmtId="0" fontId="93" fillId="6" borderId="138" xfId="4" applyNumberFormat="1" applyFont="1" applyFill="1" applyBorder="1" applyAlignment="1">
      <alignment vertical="center"/>
    </xf>
    <xf numFmtId="0" fontId="93" fillId="6" borderId="98" xfId="4" applyNumberFormat="1" applyFont="1" applyFill="1" applyBorder="1" applyAlignment="1">
      <alignment vertical="center"/>
    </xf>
    <xf numFmtId="0" fontId="93" fillId="6" borderId="30" xfId="4" applyNumberFormat="1" applyFont="1" applyFill="1" applyBorder="1" applyAlignment="1">
      <alignment vertical="center"/>
    </xf>
    <xf numFmtId="0" fontId="93" fillId="6" borderId="30" xfId="4" applyNumberFormat="1" applyFont="1" applyFill="1" applyBorder="1" applyAlignment="1">
      <alignment horizontal="left" vertical="center"/>
    </xf>
    <xf numFmtId="0" fontId="93" fillId="6" borderId="143" xfId="4" applyNumberFormat="1" applyFont="1" applyFill="1" applyBorder="1" applyAlignment="1">
      <alignment horizontal="left" vertical="center"/>
    </xf>
    <xf numFmtId="0" fontId="93" fillId="0" borderId="144" xfId="4" applyNumberFormat="1" applyFont="1" applyBorder="1" applyAlignment="1">
      <alignment vertical="center"/>
    </xf>
    <xf numFmtId="0" fontId="93" fillId="0" borderId="0" xfId="4" applyNumberFormat="1" applyFont="1" applyBorder="1">
      <alignment vertical="center"/>
    </xf>
    <xf numFmtId="0" fontId="93" fillId="0" borderId="97" xfId="4" applyNumberFormat="1" applyFont="1" applyBorder="1" applyAlignment="1">
      <alignment vertical="center"/>
    </xf>
    <xf numFmtId="0" fontId="93" fillId="0" borderId="6" xfId="4" applyNumberFormat="1" applyFont="1" applyBorder="1" applyAlignment="1">
      <alignment vertical="center"/>
    </xf>
    <xf numFmtId="0" fontId="93" fillId="0" borderId="138" xfId="4" applyNumberFormat="1" applyFont="1" applyBorder="1" applyAlignment="1">
      <alignment vertical="center"/>
    </xf>
    <xf numFmtId="0" fontId="93" fillId="0" borderId="85" xfId="4" applyNumberFormat="1" applyFont="1" applyBorder="1" applyAlignment="1">
      <alignment vertical="center" wrapText="1"/>
    </xf>
    <xf numFmtId="0" fontId="93" fillId="6" borderId="0" xfId="4" applyNumberFormat="1" applyFont="1" applyFill="1" applyBorder="1" applyAlignment="1">
      <alignment vertical="center"/>
    </xf>
    <xf numFmtId="0" fontId="93" fillId="6" borderId="0" xfId="4" applyNumberFormat="1" applyFont="1" applyFill="1" applyBorder="1">
      <alignment vertical="center"/>
    </xf>
    <xf numFmtId="0" fontId="93" fillId="6" borderId="49" xfId="4" applyNumberFormat="1" applyFont="1" applyFill="1" applyBorder="1" applyAlignment="1">
      <alignment vertical="center"/>
    </xf>
    <xf numFmtId="0" fontId="93" fillId="5" borderId="11" xfId="4" applyNumberFormat="1" applyFont="1" applyFill="1" applyBorder="1" applyAlignment="1">
      <alignment horizontal="left" vertical="center"/>
    </xf>
    <xf numFmtId="0" fontId="93" fillId="5" borderId="0" xfId="4" applyNumberFormat="1" applyFont="1" applyFill="1" applyBorder="1">
      <alignment vertical="center"/>
    </xf>
    <xf numFmtId="0" fontId="93" fillId="5" borderId="10" xfId="4" applyNumberFormat="1" applyFont="1" applyFill="1" applyBorder="1" applyAlignment="1">
      <alignment horizontal="left" vertical="center"/>
    </xf>
    <xf numFmtId="0" fontId="93" fillId="5" borderId="1" xfId="4" applyNumberFormat="1" applyFont="1" applyFill="1" applyBorder="1" applyAlignment="1">
      <alignment horizontal="left" vertical="center"/>
    </xf>
    <xf numFmtId="0" fontId="93" fillId="5" borderId="140" xfId="4" applyNumberFormat="1" applyFont="1" applyFill="1" applyBorder="1" applyAlignment="1">
      <alignment horizontal="left" vertical="center"/>
    </xf>
    <xf numFmtId="0" fontId="93" fillId="6" borderId="49" xfId="4" applyNumberFormat="1" applyFont="1" applyFill="1" applyBorder="1">
      <alignment vertical="center"/>
    </xf>
    <xf numFmtId="0" fontId="93" fillId="6" borderId="87" xfId="4" applyNumberFormat="1" applyFont="1" applyFill="1" applyBorder="1" applyAlignment="1">
      <alignment vertical="center" wrapText="1"/>
    </xf>
    <xf numFmtId="0" fontId="93" fillId="6" borderId="0" xfId="4" applyNumberFormat="1" applyFont="1" applyFill="1" applyBorder="1" applyAlignment="1">
      <alignment vertical="center" wrapText="1"/>
    </xf>
    <xf numFmtId="0" fontId="98" fillId="6" borderId="0" xfId="4" applyNumberFormat="1" applyFont="1" applyFill="1" applyBorder="1" applyAlignment="1">
      <alignment vertical="center" wrapText="1"/>
    </xf>
    <xf numFmtId="0" fontId="27" fillId="0" borderId="8" xfId="2" applyFont="1" applyBorder="1" applyAlignment="1">
      <alignment vertical="center"/>
    </xf>
    <xf numFmtId="0" fontId="27" fillId="0" borderId="0" xfId="2" applyFont="1" applyBorder="1" applyAlignment="1">
      <alignment vertical="center"/>
    </xf>
    <xf numFmtId="0" fontId="27" fillId="0" borderId="9" xfId="2" applyFont="1" applyBorder="1" applyAlignment="1">
      <alignment vertical="center"/>
    </xf>
    <xf numFmtId="0" fontId="0" fillId="0" borderId="162" xfId="0" applyBorder="1"/>
    <xf numFmtId="0" fontId="100" fillId="0" borderId="0" xfId="0" applyFont="1"/>
    <xf numFmtId="0" fontId="50" fillId="0" borderId="10" xfId="5" applyNumberFormat="1" applyFont="1" applyBorder="1" applyAlignment="1">
      <alignment horizontal="center" vertical="center"/>
    </xf>
    <xf numFmtId="0" fontId="21" fillId="0" borderId="22" xfId="5" applyNumberFormat="1" applyFont="1" applyBorder="1" applyAlignment="1">
      <alignment horizontal="left" vertical="center"/>
    </xf>
    <xf numFmtId="0" fontId="21" fillId="0" borderId="22" xfId="5" applyNumberFormat="1" applyFont="1" applyBorder="1" applyAlignment="1">
      <alignment horizontal="center" vertical="center"/>
    </xf>
    <xf numFmtId="0" fontId="21" fillId="0" borderId="22" xfId="5" applyNumberFormat="1" applyFont="1" applyFill="1" applyBorder="1" applyAlignment="1">
      <alignment horizontal="center" vertical="center"/>
    </xf>
    <xf numFmtId="0" fontId="21" fillId="4" borderId="22" xfId="5" applyNumberFormat="1" applyFont="1" applyFill="1" applyBorder="1" applyAlignment="1">
      <alignment vertical="center"/>
    </xf>
    <xf numFmtId="0" fontId="21" fillId="0" borderId="22" xfId="5" applyNumberFormat="1" applyFont="1" applyBorder="1" applyAlignment="1">
      <alignment vertical="center"/>
    </xf>
    <xf numFmtId="0" fontId="50" fillId="0" borderId="88" xfId="5" applyNumberFormat="1" applyFont="1" applyBorder="1" applyAlignment="1">
      <alignment horizontal="center" vertical="center"/>
    </xf>
    <xf numFmtId="0" fontId="50" fillId="0" borderId="89" xfId="5" applyNumberFormat="1" applyFont="1" applyBorder="1" applyAlignment="1">
      <alignment horizontal="center" vertical="center"/>
    </xf>
    <xf numFmtId="0" fontId="0" fillId="0" borderId="169" xfId="0" applyBorder="1"/>
    <xf numFmtId="0" fontId="4" fillId="0" borderId="44" xfId="0" applyFont="1" applyBorder="1" applyAlignment="1">
      <alignment vertical="center"/>
    </xf>
    <xf numFmtId="0" fontId="0" fillId="0" borderId="22" xfId="0" applyBorder="1" applyAlignment="1">
      <alignment vertical="center"/>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 xfId="0" applyBorder="1" applyAlignment="1">
      <alignment horizontal="center" vertical="center"/>
    </xf>
    <xf numFmtId="0" fontId="104" fillId="0" borderId="0" xfId="0" applyFont="1"/>
    <xf numFmtId="0" fontId="0" fillId="0" borderId="105" xfId="0" applyBorder="1" applyAlignment="1">
      <alignment vertical="center"/>
    </xf>
    <xf numFmtId="0" fontId="0" fillId="0" borderId="106" xfId="0" applyBorder="1" applyAlignment="1">
      <alignment vertical="center"/>
    </xf>
    <xf numFmtId="0" fontId="77" fillId="0" borderId="0" xfId="0" applyFont="1" applyFill="1" applyBorder="1" applyAlignment="1">
      <alignment horizontal="left" vertical="center"/>
    </xf>
    <xf numFmtId="0" fontId="102" fillId="0" borderId="22" xfId="0" applyFont="1" applyBorder="1" applyAlignment="1">
      <alignment wrapText="1"/>
    </xf>
    <xf numFmtId="0" fontId="0" fillId="0" borderId="105" xfId="0" applyBorder="1" applyAlignment="1">
      <alignment horizontal="left" vertical="center"/>
    </xf>
    <xf numFmtId="0" fontId="0" fillId="0" borderId="149" xfId="0" applyBorder="1" applyAlignment="1">
      <alignment horizontal="center" vertical="center"/>
    </xf>
    <xf numFmtId="0" fontId="0" fillId="0" borderId="105" xfId="0" applyBorder="1" applyAlignment="1">
      <alignment horizontal="center" vertical="center"/>
    </xf>
    <xf numFmtId="0" fontId="101" fillId="0" borderId="22" xfId="0" applyFont="1" applyBorder="1" applyAlignment="1">
      <alignment vertical="center"/>
    </xf>
    <xf numFmtId="0" fontId="0" fillId="0" borderId="109" xfId="0" applyBorder="1" applyAlignment="1">
      <alignment vertical="center"/>
    </xf>
    <xf numFmtId="0" fontId="34" fillId="3" borderId="57" xfId="3" applyNumberFormat="1" applyFont="1" applyFill="1" applyBorder="1" applyAlignment="1" applyProtection="1">
      <alignment horizontal="left"/>
    </xf>
    <xf numFmtId="0" fontId="34" fillId="3" borderId="58" xfId="3" applyNumberFormat="1" applyFont="1" applyFill="1" applyBorder="1" applyAlignment="1" applyProtection="1">
      <alignment horizontal="left"/>
    </xf>
    <xf numFmtId="0" fontId="34" fillId="3" borderId="59" xfId="3" applyNumberFormat="1" applyFont="1" applyFill="1" applyBorder="1" applyAlignment="1" applyProtection="1">
      <alignment horizontal="left"/>
    </xf>
    <xf numFmtId="0" fontId="34" fillId="3" borderId="68" xfId="3" applyNumberFormat="1" applyFont="1" applyFill="1" applyBorder="1" applyAlignment="1" applyProtection="1">
      <alignment horizontal="left"/>
    </xf>
    <xf numFmtId="0" fontId="34" fillId="3" borderId="85" xfId="3" applyNumberFormat="1" applyFont="1" applyFill="1" applyBorder="1" applyAlignment="1" applyProtection="1"/>
    <xf numFmtId="0" fontId="34" fillId="3" borderId="0" xfId="3" applyNumberFormat="1" applyFont="1" applyFill="1" applyBorder="1" applyAlignment="1" applyProtection="1"/>
    <xf numFmtId="0" fontId="86" fillId="3" borderId="0" xfId="3" applyNumberFormat="1" applyFont="1" applyFill="1" applyProtection="1"/>
    <xf numFmtId="0" fontId="34" fillId="3" borderId="9" xfId="3" applyNumberFormat="1" applyFont="1" applyFill="1" applyBorder="1" applyAlignment="1" applyProtection="1"/>
    <xf numFmtId="0" fontId="34" fillId="3" borderId="14" xfId="3" applyNumberFormat="1" applyFont="1" applyFill="1" applyBorder="1" applyAlignment="1" applyProtection="1">
      <alignment horizontal="left"/>
    </xf>
    <xf numFmtId="0" fontId="34" fillId="3" borderId="15" xfId="3" applyNumberFormat="1" applyFont="1" applyFill="1" applyBorder="1" applyAlignment="1" applyProtection="1">
      <alignment horizontal="left"/>
    </xf>
    <xf numFmtId="0" fontId="34" fillId="3" borderId="5" xfId="3" applyNumberFormat="1" applyFont="1" applyFill="1" applyBorder="1" applyAlignment="1" applyProtection="1">
      <alignment vertical="center"/>
    </xf>
    <xf numFmtId="0" fontId="34" fillId="3" borderId="6" xfId="3" applyNumberFormat="1" applyFont="1" applyFill="1" applyBorder="1" applyAlignment="1" applyProtection="1">
      <alignment vertical="center"/>
    </xf>
    <xf numFmtId="0" fontId="34" fillId="3" borderId="6" xfId="3" applyNumberFormat="1" applyFont="1" applyFill="1" applyBorder="1" applyProtection="1"/>
    <xf numFmtId="0" fontId="34" fillId="3" borderId="7" xfId="3" applyNumberFormat="1" applyFont="1" applyFill="1" applyBorder="1" applyProtection="1"/>
    <xf numFmtId="0" fontId="34" fillId="3" borderId="0" xfId="3" applyNumberFormat="1" applyFont="1" applyFill="1" applyBorder="1" applyAlignment="1" applyProtection="1">
      <alignment horizontal="left"/>
    </xf>
    <xf numFmtId="0" fontId="34" fillId="3" borderId="62" xfId="3" applyNumberFormat="1" applyFont="1" applyFill="1" applyBorder="1" applyAlignment="1" applyProtection="1">
      <alignment horizontal="left"/>
    </xf>
    <xf numFmtId="0" fontId="34" fillId="3" borderId="64" xfId="3" applyNumberFormat="1" applyFont="1" applyFill="1" applyBorder="1" applyAlignment="1" applyProtection="1">
      <alignment horizontal="left"/>
    </xf>
    <xf numFmtId="0" fontId="34" fillId="3" borderId="2" xfId="3" applyNumberFormat="1" applyFont="1" applyFill="1" applyBorder="1" applyAlignment="1" applyProtection="1">
      <alignment horizontal="left" vertical="center"/>
    </xf>
    <xf numFmtId="0" fontId="34" fillId="3" borderId="3" xfId="3" applyNumberFormat="1" applyFont="1" applyFill="1" applyBorder="1" applyProtection="1"/>
    <xf numFmtId="0" fontId="34" fillId="3" borderId="4" xfId="3" applyNumberFormat="1" applyFont="1" applyFill="1" applyBorder="1" applyProtection="1"/>
    <xf numFmtId="0" fontId="34" fillId="3" borderId="5" xfId="3" applyNumberFormat="1" applyFont="1" applyFill="1" applyBorder="1" applyAlignment="1" applyProtection="1">
      <alignment vertical="top"/>
    </xf>
    <xf numFmtId="0" fontId="34" fillId="3" borderId="27" xfId="3" applyNumberFormat="1" applyFont="1" applyFill="1" applyBorder="1" applyAlignment="1" applyProtection="1">
      <protection locked="0"/>
    </xf>
    <xf numFmtId="0" fontId="34" fillId="3" borderId="28" xfId="3" applyNumberFormat="1" applyFont="1" applyFill="1" applyBorder="1" applyAlignment="1" applyProtection="1">
      <protection locked="0"/>
    </xf>
    <xf numFmtId="0" fontId="50" fillId="0" borderId="10" xfId="5" applyNumberFormat="1" applyFont="1" applyFill="1" applyBorder="1" applyAlignment="1" applyProtection="1">
      <alignment horizontal="center" vertical="center"/>
      <protection locked="0"/>
    </xf>
    <xf numFmtId="0" fontId="89" fillId="12" borderId="19" xfId="0" applyFont="1" applyFill="1" applyBorder="1" applyAlignment="1">
      <alignment horizontal="center" vertical="center" wrapText="1"/>
    </xf>
    <xf numFmtId="0" fontId="89" fillId="9" borderId="19" xfId="0" applyFont="1" applyFill="1" applyBorder="1" applyAlignment="1">
      <alignment horizontal="center" vertical="center" wrapText="1"/>
    </xf>
    <xf numFmtId="0" fontId="89" fillId="9" borderId="165" xfId="0" applyFont="1" applyFill="1" applyBorder="1" applyAlignment="1">
      <alignment horizontal="center" vertical="center" wrapText="1"/>
    </xf>
    <xf numFmtId="0" fontId="93" fillId="0" borderId="96" xfId="4" applyNumberFormat="1" applyFont="1" applyFill="1" applyBorder="1" applyAlignment="1">
      <alignment vertical="center"/>
    </xf>
    <xf numFmtId="179" fontId="36" fillId="0" borderId="0" xfId="0" applyNumberFormat="1" applyFont="1" applyFill="1" applyBorder="1" applyAlignment="1">
      <alignment horizontal="center" vertical="center" wrapText="1"/>
    </xf>
    <xf numFmtId="179" fontId="36" fillId="0" borderId="0" xfId="0" applyNumberFormat="1" applyFont="1" applyFill="1" applyBorder="1" applyAlignment="1">
      <alignment horizontal="left" vertical="center"/>
    </xf>
    <xf numFmtId="179" fontId="36" fillId="0" borderId="0" xfId="0" applyNumberFormat="1" applyFont="1" applyFill="1" applyBorder="1" applyAlignment="1">
      <alignment vertical="center"/>
    </xf>
    <xf numFmtId="179" fontId="50" fillId="0" borderId="0" xfId="0" applyNumberFormat="1" applyFont="1" applyFill="1" applyBorder="1" applyAlignment="1">
      <alignment vertical="center"/>
    </xf>
    <xf numFmtId="179" fontId="50" fillId="0" borderId="0" xfId="0" applyNumberFormat="1" applyFont="1" applyFill="1" applyAlignment="1">
      <alignment vertical="center"/>
    </xf>
    <xf numFmtId="179" fontId="50" fillId="3" borderId="0" xfId="0" applyNumberFormat="1" applyFont="1" applyFill="1" applyAlignment="1">
      <alignment vertical="center"/>
    </xf>
    <xf numFmtId="0" fontId="50" fillId="0" borderId="33" xfId="5" applyNumberFormat="1" applyFont="1" applyFill="1" applyBorder="1" applyAlignment="1" applyProtection="1">
      <alignment horizontal="center" vertical="center"/>
      <protection locked="0"/>
    </xf>
    <xf numFmtId="49" fontId="59" fillId="0" borderId="2" xfId="3" applyNumberFormat="1" applyFont="1" applyFill="1" applyBorder="1" applyAlignment="1" applyProtection="1">
      <alignment vertical="center"/>
    </xf>
    <xf numFmtId="49" fontId="59" fillId="0" borderId="3" xfId="3" applyNumberFormat="1" applyFont="1" applyFill="1" applyBorder="1" applyAlignment="1" applyProtection="1">
      <alignment vertical="center"/>
    </xf>
    <xf numFmtId="49" fontId="34" fillId="0" borderId="3" xfId="3" applyNumberFormat="1" applyFont="1" applyFill="1" applyBorder="1" applyAlignment="1" applyProtection="1">
      <alignment vertical="center"/>
    </xf>
    <xf numFmtId="49" fontId="34" fillId="0" borderId="4" xfId="3" applyNumberFormat="1" applyFont="1" applyFill="1" applyBorder="1" applyAlignment="1" applyProtection="1">
      <alignment vertical="center"/>
    </xf>
    <xf numFmtId="0" fontId="0" fillId="0" borderId="41" xfId="0" applyBorder="1"/>
    <xf numFmtId="0" fontId="89" fillId="12" borderId="7" xfId="0" applyFont="1" applyFill="1" applyBorder="1" applyAlignment="1">
      <alignment horizontal="center" vertical="center" wrapText="1"/>
    </xf>
    <xf numFmtId="0" fontId="0" fillId="0" borderId="171" xfId="0" applyBorder="1"/>
    <xf numFmtId="0" fontId="0" fillId="0" borderId="104" xfId="0" applyBorder="1" applyAlignment="1">
      <alignment vertical="center"/>
    </xf>
    <xf numFmtId="0" fontId="0" fillId="0" borderId="172" xfId="0" applyBorder="1"/>
    <xf numFmtId="0" fontId="0" fillId="0" borderId="107" xfId="0" applyBorder="1" applyAlignment="1">
      <alignment vertical="center"/>
    </xf>
    <xf numFmtId="0" fontId="0" fillId="0" borderId="173" xfId="0" applyBorder="1" applyAlignment="1">
      <alignment vertical="center"/>
    </xf>
    <xf numFmtId="0" fontId="0" fillId="0" borderId="166" xfId="0" applyNumberFormat="1" applyBorder="1" applyAlignment="1">
      <alignment vertical="center" wrapText="1"/>
    </xf>
    <xf numFmtId="0" fontId="0" fillId="0" borderId="174" xfId="0" applyNumberFormat="1" applyBorder="1" applyAlignment="1">
      <alignment vertical="center" wrapText="1"/>
    </xf>
    <xf numFmtId="0" fontId="103" fillId="0" borderId="166" xfId="0" applyFont="1" applyBorder="1" applyAlignment="1">
      <alignment horizontal="center" vertical="center" wrapText="1"/>
    </xf>
    <xf numFmtId="0" fontId="93" fillId="0" borderId="2" xfId="4" applyNumberFormat="1" applyFont="1" applyFill="1" applyBorder="1" applyAlignment="1">
      <alignment horizontal="left" vertical="center"/>
    </xf>
    <xf numFmtId="0" fontId="93" fillId="0" borderId="53" xfId="4" applyNumberFormat="1" applyFont="1" applyFill="1" applyBorder="1" applyAlignment="1">
      <alignment horizontal="left" vertical="center" shrinkToFit="1"/>
    </xf>
    <xf numFmtId="0" fontId="67" fillId="0" borderId="101" xfId="4" applyFont="1" applyBorder="1" applyAlignment="1">
      <alignment vertical="center" wrapText="1"/>
    </xf>
    <xf numFmtId="0" fontId="67" fillId="0" borderId="102" xfId="4" applyFont="1" applyBorder="1" applyAlignment="1">
      <alignment vertical="center" wrapText="1"/>
    </xf>
    <xf numFmtId="0" fontId="67" fillId="0" borderId="103" xfId="4" applyFont="1" applyBorder="1" applyAlignment="1">
      <alignment vertical="center" wrapText="1"/>
    </xf>
    <xf numFmtId="0" fontId="67" fillId="0" borderId="105" xfId="4" applyFont="1" applyBorder="1">
      <alignment vertical="center"/>
    </xf>
    <xf numFmtId="0" fontId="67" fillId="0" borderId="106" xfId="4" applyFont="1" applyBorder="1">
      <alignment vertical="center"/>
    </xf>
    <xf numFmtId="0" fontId="67" fillId="0" borderId="175" xfId="4" applyFont="1" applyBorder="1" applyAlignment="1">
      <alignment vertical="center" wrapText="1"/>
    </xf>
    <xf numFmtId="0" fontId="67" fillId="0" borderId="104" xfId="4" applyFont="1" applyBorder="1">
      <alignment vertical="center"/>
    </xf>
    <xf numFmtId="0" fontId="89" fillId="12" borderId="115" xfId="0" applyFont="1" applyFill="1" applyBorder="1" applyAlignment="1">
      <alignment horizontal="center" vertical="center" wrapText="1"/>
    </xf>
    <xf numFmtId="0" fontId="89" fillId="12" borderId="36" xfId="0" applyFont="1" applyFill="1" applyBorder="1" applyAlignment="1">
      <alignment horizontal="center" vertical="center" wrapText="1"/>
    </xf>
    <xf numFmtId="0" fontId="89" fillId="9" borderId="36" xfId="0" applyFont="1" applyFill="1" applyBorder="1" applyAlignment="1">
      <alignment horizontal="center" vertical="center" wrapText="1"/>
    </xf>
    <xf numFmtId="0" fontId="89" fillId="9" borderId="37" xfId="0" applyFont="1" applyFill="1" applyBorder="1" applyAlignment="1">
      <alignment horizontal="center" vertical="center" wrapText="1"/>
    </xf>
    <xf numFmtId="180" fontId="0" fillId="0" borderId="22" xfId="0" applyNumberFormat="1" applyBorder="1" applyAlignment="1">
      <alignment vertical="center"/>
    </xf>
    <xf numFmtId="180" fontId="0" fillId="0" borderId="105" xfId="0" applyNumberFormat="1" applyBorder="1" applyAlignment="1">
      <alignment vertical="center"/>
    </xf>
    <xf numFmtId="0" fontId="0" fillId="0" borderId="103" xfId="0" applyBorder="1" applyProtection="1">
      <protection locked="0"/>
    </xf>
    <xf numFmtId="0" fontId="0" fillId="0" borderId="113" xfId="0" applyBorder="1" applyProtection="1">
      <protection locked="0"/>
    </xf>
    <xf numFmtId="0" fontId="0" fillId="0" borderId="42" xfId="0" applyBorder="1" applyProtection="1">
      <protection locked="0"/>
    </xf>
    <xf numFmtId="0" fontId="0" fillId="0" borderId="0" xfId="0" applyProtection="1">
      <protection locked="0"/>
    </xf>
    <xf numFmtId="0" fontId="0" fillId="0" borderId="103" xfId="0" applyBorder="1" applyAlignment="1" applyProtection="1">
      <protection locked="0"/>
    </xf>
    <xf numFmtId="14" fontId="0" fillId="0" borderId="113" xfId="0" applyNumberFormat="1" applyBorder="1" applyAlignment="1" applyProtection="1">
      <alignment horizontal="left" vertical="center"/>
      <protection locked="0"/>
    </xf>
    <xf numFmtId="0" fontId="0" fillId="0" borderId="106"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03" xfId="0" applyBorder="1" applyAlignment="1" applyProtection="1">
      <alignment horizontal="left" vertical="top"/>
      <protection locked="0"/>
    </xf>
    <xf numFmtId="0" fontId="0" fillId="0" borderId="113" xfId="0" applyBorder="1" applyAlignment="1" applyProtection="1">
      <alignment horizontal="left" vertical="top"/>
      <protection locked="0"/>
    </xf>
    <xf numFmtId="0" fontId="0" fillId="0" borderId="165" xfId="0" applyBorder="1" applyAlignment="1" applyProtection="1">
      <alignment horizontal="left" vertical="top"/>
      <protection locked="0"/>
    </xf>
    <xf numFmtId="0" fontId="47" fillId="9" borderId="40" xfId="0" applyFont="1" applyFill="1" applyBorder="1" applyAlignment="1" applyProtection="1">
      <alignment horizontal="left" vertical="top"/>
      <protection locked="0"/>
    </xf>
    <xf numFmtId="49" fontId="0" fillId="0" borderId="113" xfId="0" applyNumberFormat="1" applyBorder="1" applyAlignment="1" applyProtection="1">
      <alignment horizontal="left" vertical="top"/>
      <protection locked="0"/>
    </xf>
    <xf numFmtId="0" fontId="0" fillId="11" borderId="113" xfId="0" applyFill="1" applyBorder="1" applyAlignment="1" applyProtection="1">
      <alignment horizontal="left" vertical="top"/>
      <protection locked="0"/>
    </xf>
    <xf numFmtId="0" fontId="47" fillId="0" borderId="113" xfId="1" applyFont="1" applyBorder="1" applyProtection="1">
      <protection locked="0"/>
    </xf>
    <xf numFmtId="0" fontId="0" fillId="0" borderId="106" xfId="0" applyBorder="1" applyProtection="1">
      <protection locked="0"/>
    </xf>
    <xf numFmtId="0" fontId="0" fillId="0" borderId="0" xfId="0" applyBorder="1" applyProtection="1">
      <protection locked="0"/>
    </xf>
    <xf numFmtId="0" fontId="0" fillId="9" borderId="40" xfId="0" applyFill="1" applyBorder="1" applyProtection="1">
      <protection locked="0"/>
    </xf>
    <xf numFmtId="0" fontId="0" fillId="0" borderId="113" xfId="0" applyBorder="1" applyAlignment="1" applyProtection="1">
      <alignment horizontal="left"/>
      <protection locked="0"/>
    </xf>
    <xf numFmtId="0" fontId="0" fillId="0" borderId="103" xfId="0" applyBorder="1" applyAlignment="1" applyProtection="1">
      <alignment wrapText="1"/>
      <protection locked="0"/>
    </xf>
    <xf numFmtId="0" fontId="0" fillId="0" borderId="113" xfId="0" applyBorder="1" applyAlignment="1" applyProtection="1">
      <alignment vertical="top" wrapText="1"/>
      <protection locked="0"/>
    </xf>
    <xf numFmtId="0" fontId="0" fillId="0" borderId="113" xfId="0" applyBorder="1" applyAlignment="1" applyProtection="1">
      <alignment wrapText="1"/>
      <protection locked="0"/>
    </xf>
    <xf numFmtId="0" fontId="0" fillId="10" borderId="132" xfId="0" applyFill="1" applyBorder="1" applyAlignment="1" applyProtection="1">
      <alignment wrapText="1"/>
      <protection locked="0"/>
    </xf>
    <xf numFmtId="0" fontId="0" fillId="0" borderId="132" xfId="0" applyBorder="1" applyProtection="1">
      <protection locked="0"/>
    </xf>
    <xf numFmtId="0" fontId="0" fillId="0" borderId="106" xfId="0" applyBorder="1" applyAlignment="1" applyProtection="1">
      <alignment wrapText="1"/>
      <protection locked="0"/>
    </xf>
    <xf numFmtId="0" fontId="0" fillId="0" borderId="0" xfId="0" applyBorder="1" applyAlignment="1" applyProtection="1">
      <alignment wrapText="1"/>
      <protection locked="0"/>
    </xf>
    <xf numFmtId="0" fontId="23" fillId="9" borderId="40" xfId="0" applyFont="1" applyFill="1" applyBorder="1" applyProtection="1">
      <protection locked="0"/>
    </xf>
    <xf numFmtId="0" fontId="0" fillId="0" borderId="108" xfId="0" applyBorder="1" applyProtection="1">
      <protection locked="0"/>
    </xf>
    <xf numFmtId="0" fontId="0" fillId="0" borderId="51" xfId="0" applyBorder="1" applyAlignment="1" applyProtection="1">
      <alignment wrapText="1"/>
      <protection locked="0"/>
    </xf>
    <xf numFmtId="0" fontId="0" fillId="0" borderId="108" xfId="0" applyBorder="1" applyAlignment="1" applyProtection="1">
      <alignment wrapText="1"/>
      <protection locked="0"/>
    </xf>
    <xf numFmtId="0" fontId="0" fillId="0" borderId="113" xfId="0" applyBorder="1" applyAlignment="1" applyProtection="1">
      <alignment vertical="top"/>
      <protection locked="0"/>
    </xf>
    <xf numFmtId="0" fontId="0" fillId="0" borderId="113" xfId="0" applyBorder="1" applyAlignment="1" applyProtection="1">
      <alignment vertical="center"/>
      <protection locked="0"/>
    </xf>
    <xf numFmtId="0" fontId="0" fillId="0" borderId="106" xfId="0" applyBorder="1" applyAlignment="1" applyProtection="1">
      <alignment vertical="top" wrapText="1"/>
      <protection locked="0"/>
    </xf>
    <xf numFmtId="0" fontId="0" fillId="0" borderId="0" xfId="0" applyBorder="1" applyAlignment="1" applyProtection="1">
      <alignment vertical="top" wrapText="1"/>
      <protection locked="0"/>
    </xf>
    <xf numFmtId="0" fontId="23" fillId="9" borderId="40" xfId="0" applyFont="1" applyFill="1" applyBorder="1" applyAlignment="1" applyProtection="1">
      <alignment vertical="top" wrapText="1"/>
      <protection locked="0"/>
    </xf>
    <xf numFmtId="0" fontId="0" fillId="10" borderId="113" xfId="0" applyFill="1" applyBorder="1" applyProtection="1">
      <protection locked="0"/>
    </xf>
    <xf numFmtId="0" fontId="103" fillId="0" borderId="0" xfId="0" applyFont="1" applyProtection="1">
      <protection locked="0"/>
    </xf>
    <xf numFmtId="0" fontId="100" fillId="0" borderId="22" xfId="0" applyFont="1" applyBorder="1" applyAlignment="1" applyProtection="1">
      <alignment horizontal="center" vertical="center"/>
      <protection locked="0"/>
    </xf>
    <xf numFmtId="0" fontId="100" fillId="0" borderId="2" xfId="0" applyFont="1" applyBorder="1" applyAlignment="1" applyProtection="1">
      <alignment horizontal="center" vertical="center" wrapText="1"/>
      <protection locked="0"/>
    </xf>
    <xf numFmtId="0" fontId="0" fillId="13" borderId="109" xfId="0" applyFill="1" applyBorder="1" applyAlignment="1" applyProtection="1">
      <alignment horizontal="center" vertical="center"/>
      <protection locked="0"/>
    </xf>
    <xf numFmtId="0" fontId="0" fillId="13" borderId="22" xfId="0" applyFill="1" applyBorder="1" applyAlignment="1" applyProtection="1">
      <alignment vertical="center"/>
      <protection locked="0"/>
    </xf>
    <xf numFmtId="0" fontId="0" fillId="13" borderId="2" xfId="0" applyFill="1" applyBorder="1" applyAlignment="1" applyProtection="1">
      <alignment horizontal="left" vertical="center"/>
      <protection locked="0"/>
    </xf>
    <xf numFmtId="0" fontId="0" fillId="13" borderId="113" xfId="0" applyFill="1" applyBorder="1" applyAlignment="1" applyProtection="1">
      <alignment vertical="center"/>
      <protection locked="0"/>
    </xf>
    <xf numFmtId="0" fontId="0" fillId="0" borderId="0" xfId="0" applyAlignment="1" applyProtection="1">
      <alignment vertical="center"/>
      <protection locked="0"/>
    </xf>
    <xf numFmtId="0" fontId="0" fillId="0" borderId="109" xfId="0" applyBorder="1" applyAlignment="1" applyProtection="1">
      <alignment horizontal="center" vertical="center"/>
      <protection locked="0"/>
    </xf>
    <xf numFmtId="0" fontId="0" fillId="0" borderId="22" xfId="0" applyBorder="1" applyAlignment="1" applyProtection="1">
      <alignment vertical="center"/>
      <protection locked="0"/>
    </xf>
    <xf numFmtId="0" fontId="0" fillId="0" borderId="2" xfId="0" applyBorder="1" applyAlignment="1" applyProtection="1">
      <alignment horizontal="center" vertical="center"/>
      <protection locked="0"/>
    </xf>
    <xf numFmtId="0" fontId="0" fillId="0" borderId="104" xfId="0" applyBorder="1" applyAlignment="1" applyProtection="1">
      <alignment horizontal="center" vertical="center"/>
      <protection locked="0"/>
    </xf>
    <xf numFmtId="0" fontId="0" fillId="0" borderId="105" xfId="0" applyBorder="1" applyAlignment="1" applyProtection="1">
      <alignment vertical="center"/>
      <protection locked="0"/>
    </xf>
    <xf numFmtId="0" fontId="0" fillId="0" borderId="149" xfId="0" applyBorder="1" applyAlignment="1" applyProtection="1">
      <alignment horizontal="center" vertical="center"/>
      <protection locked="0"/>
    </xf>
    <xf numFmtId="0" fontId="0" fillId="0" borderId="106" xfId="0" applyBorder="1" applyAlignment="1" applyProtection="1">
      <alignment vertical="center"/>
      <protection locked="0"/>
    </xf>
    <xf numFmtId="0" fontId="0" fillId="0" borderId="44" xfId="0" applyBorder="1" applyProtection="1">
      <protection locked="0"/>
    </xf>
    <xf numFmtId="0" fontId="0" fillId="0" borderId="4" xfId="0" applyBorder="1" applyAlignment="1" applyProtection="1">
      <alignment vertical="center"/>
      <protection locked="0"/>
    </xf>
    <xf numFmtId="0" fontId="0" fillId="0" borderId="168" xfId="0" applyBorder="1" applyAlignment="1" applyProtection="1">
      <alignment vertical="center"/>
      <protection locked="0"/>
    </xf>
    <xf numFmtId="49" fontId="0" fillId="0" borderId="20" xfId="0" applyNumberFormat="1" applyBorder="1" applyAlignment="1" applyProtection="1">
      <alignment vertical="center" wrapText="1"/>
      <protection locked="0"/>
    </xf>
    <xf numFmtId="0" fontId="0" fillId="0" borderId="20" xfId="0" applyNumberFormat="1" applyBorder="1" applyAlignment="1" applyProtection="1">
      <alignment vertical="center" wrapText="1"/>
      <protection locked="0"/>
    </xf>
    <xf numFmtId="0" fontId="0" fillId="0" borderId="108" xfId="0" applyNumberFormat="1" applyBorder="1" applyAlignment="1" applyProtection="1">
      <alignment horizontal="left" vertical="center" wrapText="1"/>
      <protection locked="0"/>
    </xf>
    <xf numFmtId="49" fontId="0" fillId="0" borderId="22" xfId="0" applyNumberFormat="1" applyBorder="1" applyAlignment="1" applyProtection="1">
      <alignment vertical="center" wrapText="1"/>
      <protection locked="0"/>
    </xf>
    <xf numFmtId="0" fontId="0" fillId="0" borderId="22" xfId="0" applyNumberFormat="1" applyBorder="1" applyAlignment="1" applyProtection="1">
      <alignment vertical="center" wrapText="1"/>
      <protection locked="0"/>
    </xf>
    <xf numFmtId="0" fontId="0" fillId="0" borderId="113" xfId="0" applyNumberFormat="1" applyBorder="1" applyAlignment="1" applyProtection="1">
      <alignment horizontal="left" vertical="center" wrapText="1"/>
      <protection locked="0"/>
    </xf>
    <xf numFmtId="49" fontId="0" fillId="0" borderId="105" xfId="0" applyNumberFormat="1" applyBorder="1" applyAlignment="1" applyProtection="1">
      <alignment vertical="center" wrapText="1"/>
      <protection locked="0"/>
    </xf>
    <xf numFmtId="0" fontId="0" fillId="0" borderId="105" xfId="0" applyNumberFormat="1" applyBorder="1" applyAlignment="1" applyProtection="1">
      <alignment vertical="center" wrapText="1"/>
      <protection locked="0"/>
    </xf>
    <xf numFmtId="0" fontId="0" fillId="0" borderId="106" xfId="0" applyNumberFormat="1" applyBorder="1" applyAlignment="1" applyProtection="1">
      <alignment horizontal="left" vertical="center" wrapText="1"/>
      <protection locked="0"/>
    </xf>
    <xf numFmtId="0" fontId="103" fillId="0" borderId="36" xfId="0" applyFont="1" applyBorder="1" applyAlignment="1">
      <alignment horizontal="center" vertical="center" wrapText="1"/>
    </xf>
    <xf numFmtId="0" fontId="103" fillId="0" borderId="37" xfId="0" applyFont="1" applyBorder="1" applyAlignment="1">
      <alignment horizontal="center" vertical="center"/>
    </xf>
    <xf numFmtId="0" fontId="103" fillId="0" borderId="36" xfId="0" applyFont="1" applyBorder="1" applyAlignment="1">
      <alignment horizontal="center" vertical="center"/>
    </xf>
    <xf numFmtId="0" fontId="103" fillId="0" borderId="0" xfId="0" applyFont="1" applyAlignment="1">
      <alignment horizontal="left" vertical="center"/>
    </xf>
    <xf numFmtId="0" fontId="0" fillId="0" borderId="44" xfId="0" applyBorder="1" applyAlignment="1" applyProtection="1">
      <alignment vertical="center"/>
      <protection locked="0"/>
    </xf>
    <xf numFmtId="0" fontId="67" fillId="7" borderId="176" xfId="4" applyFont="1" applyFill="1" applyBorder="1" applyProtection="1">
      <alignment vertical="center"/>
      <protection locked="0"/>
    </xf>
    <xf numFmtId="0" fontId="68" fillId="0" borderId="22" xfId="4" applyFont="1" applyBorder="1" applyAlignment="1" applyProtection="1">
      <alignment horizontal="center" vertical="center" wrapText="1"/>
      <protection locked="0"/>
    </xf>
    <xf numFmtId="0" fontId="68" fillId="0" borderId="19" xfId="4" applyFont="1" applyBorder="1" applyAlignment="1" applyProtection="1">
      <alignment horizontal="center" vertical="center" wrapText="1"/>
      <protection locked="0"/>
    </xf>
    <xf numFmtId="0" fontId="68" fillId="0" borderId="71" xfId="4" applyFont="1" applyBorder="1" applyAlignment="1" applyProtection="1">
      <alignment horizontal="center" vertical="center" wrapText="1"/>
      <protection locked="0"/>
    </xf>
    <xf numFmtId="0" fontId="68" fillId="0" borderId="20" xfId="4" applyFont="1" applyBorder="1" applyAlignment="1" applyProtection="1">
      <alignment horizontal="center" vertical="center" wrapText="1"/>
      <protection locked="0"/>
    </xf>
    <xf numFmtId="0" fontId="68" fillId="0" borderId="18" xfId="4" applyFont="1" applyBorder="1" applyAlignment="1" applyProtection="1">
      <alignment horizontal="center" vertical="center" wrapText="1"/>
      <protection locked="0"/>
    </xf>
    <xf numFmtId="0" fontId="68" fillId="0" borderId="70" xfId="4" applyFont="1" applyBorder="1" applyAlignment="1" applyProtection="1">
      <alignment horizontal="center" vertical="center" wrapText="1"/>
      <protection locked="0"/>
    </xf>
    <xf numFmtId="0" fontId="68" fillId="0" borderId="78" xfId="4" applyFont="1" applyBorder="1" applyAlignment="1" applyProtection="1">
      <alignment horizontal="center" vertical="center" wrapText="1"/>
      <protection locked="0"/>
    </xf>
    <xf numFmtId="0" fontId="68" fillId="7" borderId="22" xfId="4" applyFont="1" applyFill="1" applyBorder="1" applyAlignment="1" applyProtection="1">
      <alignment horizontal="center" vertical="center" wrapText="1"/>
      <protection locked="0"/>
    </xf>
    <xf numFmtId="0" fontId="68" fillId="7" borderId="19" xfId="4" applyFont="1" applyFill="1" applyBorder="1" applyAlignment="1" applyProtection="1">
      <alignment horizontal="center" vertical="center" wrapText="1"/>
      <protection locked="0"/>
    </xf>
    <xf numFmtId="0" fontId="68" fillId="7" borderId="71" xfId="4" applyFont="1" applyFill="1" applyBorder="1" applyAlignment="1" applyProtection="1">
      <alignment horizontal="center" vertical="center" wrapText="1"/>
      <protection locked="0"/>
    </xf>
    <xf numFmtId="0" fontId="68" fillId="7" borderId="20" xfId="4" applyFont="1" applyFill="1" applyBorder="1" applyAlignment="1" applyProtection="1">
      <alignment horizontal="center" vertical="center" wrapText="1"/>
      <protection locked="0"/>
    </xf>
    <xf numFmtId="0" fontId="68" fillId="7" borderId="18" xfId="4" applyFont="1" applyFill="1" applyBorder="1" applyAlignment="1" applyProtection="1">
      <alignment horizontal="center" vertical="center" wrapText="1"/>
      <protection locked="0"/>
    </xf>
    <xf numFmtId="0" fontId="68" fillId="7" borderId="70" xfId="4" applyFont="1" applyFill="1" applyBorder="1" applyAlignment="1" applyProtection="1">
      <alignment horizontal="center" vertical="center" wrapText="1"/>
      <protection locked="0"/>
    </xf>
    <xf numFmtId="0" fontId="68" fillId="7" borderId="78" xfId="4" applyFont="1" applyFill="1" applyBorder="1" applyAlignment="1" applyProtection="1">
      <alignment horizontal="center" vertical="center" wrapText="1"/>
      <protection locked="0"/>
    </xf>
    <xf numFmtId="0" fontId="0" fillId="0" borderId="113" xfId="0" applyNumberFormat="1" applyBorder="1" applyAlignment="1" applyProtection="1">
      <alignment vertical="center" wrapText="1"/>
      <protection locked="0"/>
    </xf>
    <xf numFmtId="0" fontId="0" fillId="0" borderId="162" xfId="0" applyBorder="1" applyAlignment="1">
      <alignment horizontal="left" vertical="top"/>
    </xf>
    <xf numFmtId="0" fontId="0" fillId="0" borderId="41" xfId="0" applyBorder="1" applyAlignment="1">
      <alignment horizontal="left" vertical="top"/>
    </xf>
    <xf numFmtId="0" fontId="0" fillId="0" borderId="162" xfId="0" applyBorder="1" applyAlignment="1">
      <alignment horizontal="right" vertical="top"/>
    </xf>
    <xf numFmtId="0" fontId="0" fillId="0" borderId="164" xfId="0" applyBorder="1" applyAlignment="1">
      <alignment horizontal="right" vertical="top"/>
    </xf>
    <xf numFmtId="0" fontId="0" fillId="0" borderId="107" xfId="0" applyBorder="1" applyAlignment="1">
      <alignment horizontal="right" vertical="top"/>
    </xf>
    <xf numFmtId="0" fontId="0" fillId="0" borderId="164" xfId="0" applyBorder="1" applyAlignment="1">
      <alignment horizontal="left" vertical="top"/>
    </xf>
    <xf numFmtId="0" fontId="0" fillId="0" borderId="107" xfId="0" applyBorder="1" applyAlignment="1">
      <alignment horizontal="left" vertical="top"/>
    </xf>
    <xf numFmtId="0" fontId="100" fillId="0" borderId="103" xfId="0" applyFont="1" applyBorder="1" applyAlignment="1" applyProtection="1">
      <alignment horizontal="center" vertical="center"/>
      <protection locked="0"/>
    </xf>
    <xf numFmtId="0" fontId="100" fillId="0" borderId="113" xfId="0" applyFont="1" applyBorder="1" applyAlignment="1" applyProtection="1">
      <alignment horizontal="center" vertical="center"/>
      <protection locked="0"/>
    </xf>
    <xf numFmtId="0" fontId="100" fillId="0" borderId="102" xfId="0" applyFont="1" applyBorder="1" applyAlignment="1" applyProtection="1">
      <alignment horizontal="center" vertical="center" wrapText="1"/>
      <protection locked="0"/>
    </xf>
    <xf numFmtId="0" fontId="101" fillId="0" borderId="102" xfId="0" applyFont="1" applyBorder="1" applyAlignment="1" applyProtection="1">
      <alignment horizontal="center" vertical="center" wrapText="1"/>
      <protection locked="0"/>
    </xf>
    <xf numFmtId="0" fontId="101" fillId="0" borderId="22" xfId="0" applyFont="1" applyBorder="1" applyAlignment="1" applyProtection="1">
      <alignment horizontal="center" vertical="center" wrapText="1"/>
      <protection locked="0"/>
    </xf>
    <xf numFmtId="0" fontId="0" fillId="0" borderId="101" xfId="0" applyBorder="1" applyAlignment="1" applyProtection="1">
      <alignment horizontal="center"/>
      <protection locked="0"/>
    </xf>
    <xf numFmtId="0" fontId="0" fillId="0" borderId="109" xfId="0" applyBorder="1" applyAlignment="1" applyProtection="1">
      <alignment horizontal="center"/>
      <protection locked="0"/>
    </xf>
    <xf numFmtId="0" fontId="100" fillId="0" borderId="22" xfId="0" applyFont="1" applyBorder="1" applyAlignment="1" applyProtection="1">
      <alignment horizontal="center" vertical="center" wrapText="1"/>
      <protection locked="0"/>
    </xf>
    <xf numFmtId="0" fontId="100" fillId="0" borderId="22" xfId="0" applyFont="1" applyBorder="1" applyAlignment="1" applyProtection="1">
      <alignment horizontal="center" vertical="center"/>
      <protection locked="0"/>
    </xf>
    <xf numFmtId="0" fontId="102" fillId="0" borderId="36" xfId="0" applyFont="1" applyBorder="1" applyAlignment="1">
      <alignment horizontal="center" vertical="center" wrapText="1"/>
    </xf>
    <xf numFmtId="0" fontId="102" fillId="0" borderId="20" xfId="0" applyFont="1" applyBorder="1" applyAlignment="1">
      <alignment horizontal="center" vertical="center" wrapText="1"/>
    </xf>
    <xf numFmtId="0" fontId="100" fillId="0" borderId="37" xfId="0" applyFont="1" applyBorder="1" applyAlignment="1">
      <alignment horizontal="center" vertical="center"/>
    </xf>
    <xf numFmtId="0" fontId="100" fillId="0" borderId="108" xfId="0" applyFont="1" applyBorder="1" applyAlignment="1">
      <alignment horizontal="center" vertical="center"/>
    </xf>
    <xf numFmtId="0" fontId="100" fillId="0" borderId="36" xfId="0" applyFont="1" applyBorder="1" applyAlignment="1">
      <alignment horizontal="center" vertical="center"/>
    </xf>
    <xf numFmtId="0" fontId="100" fillId="0" borderId="20" xfId="0" applyFont="1" applyBorder="1" applyAlignment="1">
      <alignment horizontal="center" vertical="center"/>
    </xf>
    <xf numFmtId="0" fontId="100" fillId="0" borderId="35" xfId="0" applyFont="1" applyBorder="1" applyAlignment="1">
      <alignment horizontal="center" vertical="center"/>
    </xf>
    <xf numFmtId="0" fontId="100" fillId="0" borderId="107" xfId="0" applyFont="1" applyBorder="1" applyAlignment="1">
      <alignment horizontal="center" vertical="center"/>
    </xf>
    <xf numFmtId="0" fontId="100" fillId="0" borderId="170" xfId="0" applyFont="1" applyBorder="1" applyAlignment="1">
      <alignment horizontal="center"/>
    </xf>
    <xf numFmtId="0" fontId="100" fillId="0" borderId="167" xfId="0" applyFont="1" applyBorder="1" applyAlignment="1">
      <alignment horizontal="center"/>
    </xf>
    <xf numFmtId="0" fontId="101" fillId="0" borderId="114" xfId="0" applyFont="1" applyBorder="1" applyAlignment="1">
      <alignment horizontal="center" vertical="center" wrapText="1"/>
    </xf>
    <xf numFmtId="0" fontId="101" fillId="0" borderId="10" xfId="0" applyFont="1" applyBorder="1" applyAlignment="1">
      <alignment horizontal="center" vertical="center" wrapText="1"/>
    </xf>
    <xf numFmtId="0" fontId="106" fillId="12" borderId="19" xfId="0" applyFont="1" applyFill="1" applyBorder="1" applyAlignment="1">
      <alignment horizontal="center" vertical="center" wrapText="1"/>
    </xf>
    <xf numFmtId="0" fontId="106" fillId="9" borderId="19" xfId="0" applyFont="1" applyFill="1" applyBorder="1" applyAlignment="1">
      <alignment horizontal="center" vertical="center" wrapText="1"/>
    </xf>
    <xf numFmtId="0" fontId="106" fillId="9" borderId="165" xfId="0" applyFont="1" applyFill="1" applyBorder="1" applyAlignment="1">
      <alignment horizontal="center" vertical="center" wrapText="1"/>
    </xf>
    <xf numFmtId="0" fontId="107" fillId="0" borderId="20" xfId="0" applyFont="1" applyBorder="1" applyAlignment="1">
      <alignment horizontal="center" vertical="top" wrapText="1"/>
    </xf>
    <xf numFmtId="0" fontId="107" fillId="0" borderId="22" xfId="0" applyFont="1" applyBorder="1" applyAlignment="1">
      <alignment horizontal="center" vertical="top" wrapText="1"/>
    </xf>
    <xf numFmtId="0" fontId="107" fillId="0" borderId="105" xfId="0" applyFont="1" applyBorder="1" applyAlignment="1">
      <alignment horizontal="center" vertical="top" wrapText="1"/>
    </xf>
    <xf numFmtId="0" fontId="106" fillId="12" borderId="22" xfId="0" applyFont="1" applyFill="1" applyBorder="1" applyAlignment="1">
      <alignment horizontal="center" vertical="center" wrapText="1"/>
    </xf>
    <xf numFmtId="0" fontId="106" fillId="9" borderId="22" xfId="0" applyFont="1" applyFill="1" applyBorder="1" applyAlignment="1">
      <alignment horizontal="center" vertical="center" wrapText="1"/>
    </xf>
    <xf numFmtId="0" fontId="106" fillId="9" borderId="113" xfId="0" applyFont="1" applyFill="1" applyBorder="1" applyAlignment="1">
      <alignment horizontal="center" vertical="center" wrapText="1"/>
    </xf>
    <xf numFmtId="0" fontId="45" fillId="0" borderId="19" xfId="5" applyFont="1" applyFill="1" applyBorder="1" applyAlignment="1" applyProtection="1">
      <alignment horizontal="center" vertical="center" wrapText="1"/>
    </xf>
    <xf numFmtId="0" fontId="45" fillId="0" borderId="20" xfId="5" applyFont="1" applyFill="1" applyBorder="1" applyAlignment="1" applyProtection="1">
      <alignment horizontal="center" vertical="center" wrapText="1"/>
    </xf>
    <xf numFmtId="0" fontId="45" fillId="0" borderId="19" xfId="5" applyFont="1" applyFill="1" applyBorder="1" applyAlignment="1" applyProtection="1">
      <alignment vertical="center" wrapText="1"/>
    </xf>
    <xf numFmtId="0" fontId="45" fillId="0" borderId="20" xfId="5" applyFont="1" applyFill="1" applyBorder="1" applyAlignment="1" applyProtection="1">
      <alignment vertical="center" wrapText="1"/>
    </xf>
    <xf numFmtId="49" fontId="22" fillId="0" borderId="2" xfId="5" applyNumberFormat="1" applyFont="1" applyFill="1" applyBorder="1" applyAlignment="1" applyProtection="1">
      <alignment horizontal="center" vertical="center" wrapText="1"/>
    </xf>
    <xf numFmtId="49" fontId="22" fillId="0" borderId="3" xfId="5" applyNumberFormat="1" applyFont="1" applyFill="1" applyBorder="1" applyAlignment="1" applyProtection="1">
      <alignment horizontal="center" vertical="center" wrapText="1"/>
    </xf>
    <xf numFmtId="49" fontId="22" fillId="0" borderId="4" xfId="5" applyNumberFormat="1" applyFont="1" applyFill="1" applyBorder="1" applyAlignment="1" applyProtection="1">
      <alignment horizontal="center" vertical="center" wrapText="1"/>
    </xf>
    <xf numFmtId="0" fontId="22" fillId="0" borderId="19" xfId="5" applyFont="1" applyFill="1" applyBorder="1" applyAlignment="1" applyProtection="1">
      <alignment horizontal="center" vertical="center" wrapText="1"/>
    </xf>
    <xf numFmtId="0" fontId="22" fillId="0" borderId="20" xfId="5" applyFont="1" applyFill="1" applyBorder="1" applyAlignment="1" applyProtection="1">
      <alignment horizontal="center" vertical="center" wrapText="1"/>
    </xf>
    <xf numFmtId="0" fontId="22" fillId="0" borderId="19" xfId="5" applyFont="1" applyFill="1" applyBorder="1" applyAlignment="1" applyProtection="1">
      <alignment horizontal="left" vertical="center" wrapText="1"/>
    </xf>
    <xf numFmtId="0" fontId="22" fillId="0" borderId="20" xfId="5" applyFont="1" applyFill="1" applyBorder="1" applyAlignment="1" applyProtection="1">
      <alignment horizontal="left" vertical="center" wrapText="1"/>
    </xf>
    <xf numFmtId="0" fontId="40" fillId="0" borderId="1" xfId="5" applyFont="1" applyFill="1" applyBorder="1" applyAlignment="1" applyProtection="1">
      <alignment horizontal="left" vertical="center"/>
    </xf>
    <xf numFmtId="49" fontId="22" fillId="0" borderId="5" xfId="5" applyNumberFormat="1" applyFont="1" applyFill="1" applyBorder="1" applyAlignment="1" applyProtection="1">
      <alignment horizontal="center" vertical="center" wrapText="1"/>
    </xf>
    <xf numFmtId="49" fontId="22" fillId="0" borderId="6" xfId="5" applyNumberFormat="1" applyFont="1" applyFill="1" applyBorder="1" applyAlignment="1" applyProtection="1">
      <alignment horizontal="center" vertical="center" wrapText="1"/>
    </xf>
    <xf numFmtId="49" fontId="22" fillId="0" borderId="7" xfId="5" applyNumberFormat="1" applyFont="1" applyFill="1" applyBorder="1" applyAlignment="1" applyProtection="1">
      <alignment horizontal="center" vertical="center" wrapText="1"/>
    </xf>
    <xf numFmtId="49" fontId="22" fillId="0" borderId="4" xfId="5" applyNumberFormat="1" applyFont="1" applyFill="1" applyBorder="1" applyAlignment="1" applyProtection="1">
      <alignment horizontal="center" vertical="center"/>
    </xf>
    <xf numFmtId="0" fontId="40" fillId="0" borderId="1" xfId="5" applyFont="1" applyFill="1" applyBorder="1" applyAlignment="1" applyProtection="1">
      <alignment vertical="center"/>
      <protection locked="0"/>
    </xf>
    <xf numFmtId="0" fontId="40" fillId="0" borderId="5" xfId="5" applyFont="1" applyFill="1" applyBorder="1" applyAlignment="1" applyProtection="1">
      <alignment horizontal="center" vertical="center"/>
    </xf>
    <xf numFmtId="0" fontId="40" fillId="0" borderId="6" xfId="5" applyFont="1" applyFill="1" applyBorder="1" applyAlignment="1" applyProtection="1">
      <alignment horizontal="center" vertical="center"/>
    </xf>
    <xf numFmtId="0" fontId="40" fillId="0" borderId="10" xfId="5" applyFont="1" applyFill="1" applyBorder="1" applyAlignment="1" applyProtection="1">
      <alignment horizontal="center" vertical="center"/>
    </xf>
    <xf numFmtId="0" fontId="40" fillId="0" borderId="1" xfId="5" applyFont="1" applyFill="1" applyBorder="1" applyAlignment="1" applyProtection="1">
      <alignment horizontal="center" vertical="center"/>
    </xf>
    <xf numFmtId="49" fontId="22" fillId="0" borderId="7" xfId="5" applyNumberFormat="1" applyFont="1" applyFill="1" applyBorder="1" applyAlignment="1" applyProtection="1">
      <alignment horizontal="center" vertical="center"/>
    </xf>
    <xf numFmtId="0" fontId="40" fillId="0" borderId="2" xfId="5" applyFont="1" applyFill="1" applyBorder="1" applyAlignment="1" applyProtection="1">
      <alignment vertical="center" wrapText="1"/>
      <protection locked="0"/>
    </xf>
    <xf numFmtId="0" fontId="40" fillId="0" borderId="3" xfId="5" applyFont="1" applyFill="1" applyBorder="1" applyAlignment="1" applyProtection="1">
      <alignment vertical="center" wrapText="1"/>
      <protection locked="0"/>
    </xf>
    <xf numFmtId="0" fontId="64" fillId="0" borderId="0" xfId="4" applyFont="1" applyAlignment="1">
      <alignment horizontal="left" vertical="center"/>
    </xf>
    <xf numFmtId="0" fontId="71" fillId="0" borderId="19" xfId="4" applyFont="1" applyBorder="1" applyAlignment="1">
      <alignment vertical="top" wrapText="1"/>
    </xf>
    <xf numFmtId="0" fontId="68" fillId="0" borderId="18" xfId="4" applyFont="1" applyBorder="1" applyAlignment="1">
      <alignment vertical="top" wrapText="1"/>
    </xf>
    <xf numFmtId="0" fontId="68" fillId="0" borderId="20" xfId="4" applyFont="1" applyBorder="1" applyAlignment="1">
      <alignment vertical="top" wrapText="1"/>
    </xf>
    <xf numFmtId="0" fontId="68" fillId="0" borderId="19" xfId="4" applyFont="1" applyBorder="1" applyAlignment="1">
      <alignment horizontal="center" vertical="top" wrapText="1"/>
    </xf>
    <xf numFmtId="0" fontId="68" fillId="0" borderId="18" xfId="4" applyFont="1" applyBorder="1" applyAlignment="1">
      <alignment horizontal="center" vertical="top" wrapText="1"/>
    </xf>
    <xf numFmtId="0" fontId="68" fillId="0" borderId="20" xfId="4" applyFont="1" applyBorder="1" applyAlignment="1">
      <alignment horizontal="center" vertical="top" wrapText="1"/>
    </xf>
    <xf numFmtId="0" fontId="64" fillId="0" borderId="0" xfId="4" applyFont="1" applyAlignment="1">
      <alignment horizontal="center" vertical="center"/>
    </xf>
    <xf numFmtId="0" fontId="71" fillId="0" borderId="19" xfId="4" applyFont="1" applyBorder="1" applyAlignment="1">
      <alignment horizontal="left" vertical="top" wrapText="1"/>
    </xf>
    <xf numFmtId="0" fontId="68" fillId="0" borderId="18" xfId="4" applyFont="1" applyBorder="1" applyAlignment="1">
      <alignment horizontal="left" vertical="top" wrapText="1"/>
    </xf>
    <xf numFmtId="0" fontId="68" fillId="0" borderId="20" xfId="4" applyFont="1" applyBorder="1" applyAlignment="1">
      <alignment horizontal="left" vertical="top" wrapText="1"/>
    </xf>
    <xf numFmtId="0" fontId="34" fillId="0" borderId="30" xfId="4" applyFont="1" applyBorder="1" applyAlignment="1">
      <alignment horizontal="left" vertical="center"/>
    </xf>
    <xf numFmtId="0" fontId="34" fillId="0" borderId="31" xfId="4" applyFont="1" applyBorder="1" applyAlignment="1">
      <alignment horizontal="left" vertical="center"/>
    </xf>
    <xf numFmtId="0" fontId="34" fillId="0" borderId="54" xfId="4" applyFont="1" applyBorder="1" applyAlignment="1">
      <alignment horizontal="left" vertical="center"/>
    </xf>
    <xf numFmtId="0" fontId="34" fillId="0" borderId="55" xfId="4" applyFont="1" applyBorder="1" applyAlignment="1">
      <alignment horizontal="left" vertical="center"/>
    </xf>
    <xf numFmtId="0" fontId="34" fillId="0" borderId="58" xfId="4" applyFont="1" applyBorder="1" applyAlignment="1">
      <alignment horizontal="left" vertical="center"/>
    </xf>
    <xf numFmtId="0" fontId="34" fillId="0" borderId="60" xfId="4" applyFont="1" applyBorder="1" applyAlignment="1">
      <alignment horizontal="left" vertical="center"/>
    </xf>
    <xf numFmtId="0" fontId="34" fillId="0" borderId="53" xfId="4" applyFont="1" applyFill="1" applyBorder="1" applyAlignment="1">
      <alignment horizontal="left" vertical="center"/>
    </xf>
    <xf numFmtId="0" fontId="34" fillId="0" borderId="54" xfId="4" applyFont="1" applyFill="1" applyBorder="1" applyAlignment="1">
      <alignment horizontal="left" vertical="center"/>
    </xf>
    <xf numFmtId="0" fontId="34" fillId="0" borderId="55" xfId="4" applyFont="1" applyFill="1" applyBorder="1" applyAlignment="1">
      <alignment horizontal="left" vertical="center"/>
    </xf>
    <xf numFmtId="0" fontId="34" fillId="0" borderId="27" xfId="4" applyFont="1" applyBorder="1" applyAlignment="1">
      <alignment vertical="center"/>
    </xf>
    <xf numFmtId="0" fontId="34" fillId="0" borderId="28" xfId="4" applyFont="1" applyBorder="1" applyAlignment="1">
      <alignment vertical="center"/>
    </xf>
    <xf numFmtId="0" fontId="34" fillId="0" borderId="5" xfId="4" applyFont="1" applyFill="1" applyBorder="1" applyAlignment="1">
      <alignment horizontal="left" vertical="center"/>
    </xf>
    <xf numFmtId="0" fontId="34" fillId="0" borderId="6" xfId="4" applyFont="1" applyFill="1" applyBorder="1" applyAlignment="1">
      <alignment horizontal="left" vertical="center"/>
    </xf>
    <xf numFmtId="0" fontId="34" fillId="0" borderId="7" xfId="4" applyFont="1" applyFill="1" applyBorder="1" applyAlignment="1">
      <alignment horizontal="left" vertical="center"/>
    </xf>
    <xf numFmtId="0" fontId="34" fillId="0" borderId="22" xfId="4" applyFont="1" applyBorder="1" applyAlignment="1">
      <alignment horizontal="left" vertical="center"/>
    </xf>
    <xf numFmtId="0" fontId="34" fillId="0" borderId="6" xfId="4" applyFont="1" applyBorder="1" applyAlignment="1">
      <alignment horizontal="left" vertical="center"/>
    </xf>
    <xf numFmtId="0" fontId="34" fillId="0" borderId="7" xfId="4" applyFont="1" applyBorder="1" applyAlignment="1">
      <alignment horizontal="left" vertical="center"/>
    </xf>
    <xf numFmtId="0" fontId="34" fillId="0" borderId="2" xfId="4" applyFont="1" applyBorder="1" applyAlignment="1">
      <alignment horizontal="right" vertical="center"/>
    </xf>
    <xf numFmtId="0" fontId="34" fillId="0" borderId="3" xfId="4" applyFont="1" applyBorder="1" applyAlignment="1">
      <alignment horizontal="right" vertical="center"/>
    </xf>
    <xf numFmtId="0" fontId="99" fillId="7" borderId="149" xfId="9" applyNumberFormat="1" applyFill="1" applyBorder="1" applyAlignment="1">
      <alignment horizontal="left" vertical="center" shrinkToFit="1"/>
    </xf>
    <xf numFmtId="0" fontId="99" fillId="7" borderId="145" xfId="9" applyNumberFormat="1" applyFill="1" applyBorder="1" applyAlignment="1">
      <alignment horizontal="left" vertical="center" shrinkToFit="1"/>
    </xf>
    <xf numFmtId="0" fontId="93" fillId="0" borderId="39" xfId="4" applyNumberFormat="1" applyFont="1" applyBorder="1" applyAlignment="1">
      <alignment horizontal="left" vertical="center" shrinkToFit="1"/>
    </xf>
    <xf numFmtId="0" fontId="93" fillId="0" borderId="40" xfId="4" applyNumberFormat="1" applyFont="1" applyBorder="1" applyAlignment="1">
      <alignment horizontal="left" vertical="center" shrinkToFit="1"/>
    </xf>
    <xf numFmtId="0" fontId="93" fillId="0" borderId="152" xfId="4" applyFont="1" applyFill="1" applyBorder="1" applyAlignment="1">
      <alignment horizontal="left" vertical="center"/>
    </xf>
    <xf numFmtId="0" fontId="93" fillId="0" borderId="153" xfId="4" applyFont="1" applyFill="1" applyBorder="1" applyAlignment="1">
      <alignment horizontal="left" vertical="center"/>
    </xf>
    <xf numFmtId="0" fontId="93" fillId="0" borderId="154" xfId="4" applyFont="1" applyFill="1" applyBorder="1" applyAlignment="1">
      <alignment horizontal="left" vertical="center"/>
    </xf>
    <xf numFmtId="0" fontId="99" fillId="0" borderId="92" xfId="9" applyFill="1" applyBorder="1" applyAlignment="1">
      <alignment horizontal="left" vertical="center"/>
    </xf>
    <xf numFmtId="0" fontId="99" fillId="0" borderId="54" xfId="9" applyFill="1" applyBorder="1" applyAlignment="1">
      <alignment horizontal="left" vertical="center"/>
    </xf>
    <xf numFmtId="0" fontId="99" fillId="0" borderId="156" xfId="9" applyFill="1" applyBorder="1" applyAlignment="1">
      <alignment horizontal="left" vertical="center"/>
    </xf>
    <xf numFmtId="0" fontId="93" fillId="0" borderId="159" xfId="4" applyFont="1" applyFill="1" applyBorder="1" applyAlignment="1">
      <alignment horizontal="left" vertical="center"/>
    </xf>
    <xf numFmtId="0" fontId="93" fillId="0" borderId="160" xfId="4" applyFont="1" applyFill="1" applyBorder="1" applyAlignment="1">
      <alignment horizontal="left" vertical="center"/>
    </xf>
    <xf numFmtId="0" fontId="93" fillId="0" borderId="161" xfId="4" applyFont="1" applyFill="1" applyBorder="1" applyAlignment="1">
      <alignment horizontal="left" vertical="center"/>
    </xf>
    <xf numFmtId="0" fontId="93" fillId="5" borderId="139" xfId="4" applyFont="1" applyFill="1" applyBorder="1" applyAlignment="1">
      <alignment horizontal="left" vertical="center" wrapText="1"/>
    </xf>
    <xf numFmtId="0" fontId="93" fillId="5" borderId="142" xfId="4" applyFont="1" applyFill="1" applyBorder="1" applyAlignment="1">
      <alignment horizontal="left" vertical="center" wrapText="1"/>
    </xf>
    <xf numFmtId="0" fontId="93" fillId="5" borderId="85" xfId="4" applyNumberFormat="1" applyFont="1" applyFill="1" applyBorder="1" applyAlignment="1">
      <alignment horizontal="left" vertical="center" wrapText="1"/>
    </xf>
    <xf numFmtId="0" fontId="93" fillId="5" borderId="0" xfId="4" applyNumberFormat="1" applyFont="1" applyFill="1" applyBorder="1" applyAlignment="1">
      <alignment horizontal="left" vertical="center" wrapText="1"/>
    </xf>
    <xf numFmtId="0" fontId="93" fillId="5" borderId="49" xfId="4" applyNumberFormat="1" applyFont="1" applyFill="1" applyBorder="1" applyAlignment="1">
      <alignment horizontal="left" vertical="center" wrapText="1"/>
    </xf>
    <xf numFmtId="0" fontId="93" fillId="7" borderId="2" xfId="4" applyNumberFormat="1" applyFont="1" applyFill="1" applyBorder="1" applyAlignment="1">
      <alignment horizontal="left" vertical="center" shrinkToFit="1"/>
    </xf>
    <xf numFmtId="0" fontId="93" fillId="7" borderId="3" xfId="4" applyNumberFormat="1" applyFont="1" applyFill="1" applyBorder="1" applyAlignment="1">
      <alignment horizontal="left" vertical="center" shrinkToFit="1"/>
    </xf>
    <xf numFmtId="0" fontId="93" fillId="0" borderId="3" xfId="4" applyNumberFormat="1" applyFont="1" applyBorder="1" applyAlignment="1">
      <alignment horizontal="left" vertical="center" shrinkToFit="1"/>
    </xf>
    <xf numFmtId="0" fontId="93" fillId="0" borderId="132" xfId="4" applyNumberFormat="1" applyFont="1" applyBorder="1" applyAlignment="1">
      <alignment horizontal="left" vertical="center" shrinkToFit="1"/>
    </xf>
    <xf numFmtId="0" fontId="93" fillId="8" borderId="2" xfId="4" applyNumberFormat="1" applyFont="1" applyFill="1" applyBorder="1" applyAlignment="1">
      <alignment horizontal="left" vertical="center" shrinkToFit="1"/>
    </xf>
    <xf numFmtId="0" fontId="93" fillId="8" borderId="3" xfId="4" applyNumberFormat="1" applyFont="1" applyFill="1" applyBorder="1" applyAlignment="1">
      <alignment horizontal="left" vertical="center" shrinkToFit="1"/>
    </xf>
    <xf numFmtId="0" fontId="93" fillId="0" borderId="145" xfId="4" applyNumberFormat="1" applyFont="1" applyBorder="1" applyAlignment="1">
      <alignment horizontal="left" vertical="center" shrinkToFit="1"/>
    </xf>
    <xf numFmtId="0" fontId="93" fillId="0" borderId="146" xfId="4" applyNumberFormat="1" applyFont="1" applyBorder="1" applyAlignment="1">
      <alignment horizontal="left" vertical="center" shrinkToFit="1"/>
    </xf>
    <xf numFmtId="0" fontId="93" fillId="0" borderId="30" xfId="4" applyNumberFormat="1" applyFont="1" applyBorder="1" applyAlignment="1">
      <alignment horizontal="left" vertical="center"/>
    </xf>
    <xf numFmtId="0" fontId="93" fillId="0" borderId="99" xfId="4" applyNumberFormat="1" applyFont="1" applyBorder="1" applyAlignment="1">
      <alignment horizontal="left" vertical="center"/>
    </xf>
    <xf numFmtId="0" fontId="11" fillId="7" borderId="5" xfId="4" applyNumberFormat="1" applyFont="1" applyFill="1" applyBorder="1" applyAlignment="1">
      <alignment horizontal="center" vertical="center" wrapText="1"/>
    </xf>
    <xf numFmtId="0" fontId="11" fillId="7" borderId="6" xfId="4" applyNumberFormat="1" applyFont="1" applyFill="1" applyBorder="1" applyAlignment="1">
      <alignment horizontal="center" vertical="center" wrapText="1"/>
    </xf>
    <xf numFmtId="0" fontId="11" fillId="7" borderId="144" xfId="4" applyNumberFormat="1" applyFont="1" applyFill="1" applyBorder="1" applyAlignment="1">
      <alignment horizontal="center" vertical="center" wrapText="1"/>
    </xf>
    <xf numFmtId="0" fontId="11" fillId="7" borderId="8" xfId="4" applyNumberFormat="1" applyFont="1" applyFill="1" applyBorder="1" applyAlignment="1">
      <alignment horizontal="center" vertical="center" wrapText="1"/>
    </xf>
    <xf numFmtId="0" fontId="11" fillId="7" borderId="0" xfId="4" applyNumberFormat="1" applyFont="1" applyFill="1" applyBorder="1" applyAlignment="1">
      <alignment horizontal="center" vertical="center" wrapText="1"/>
    </xf>
    <xf numFmtId="0" fontId="11" fillId="7" borderId="32" xfId="4" applyNumberFormat="1" applyFont="1" applyFill="1" applyBorder="1" applyAlignment="1">
      <alignment horizontal="center" vertical="center" wrapText="1"/>
    </xf>
    <xf numFmtId="0" fontId="11" fillId="7" borderId="10" xfId="4" applyNumberFormat="1" applyFont="1" applyFill="1" applyBorder="1" applyAlignment="1">
      <alignment horizontal="center" vertical="center" wrapText="1"/>
    </xf>
    <xf numFmtId="0" fontId="11" fillId="7" borderId="1" xfId="4" applyNumberFormat="1" applyFont="1" applyFill="1" applyBorder="1" applyAlignment="1">
      <alignment horizontal="center" vertical="center" wrapText="1"/>
    </xf>
    <xf numFmtId="0" fontId="11" fillId="7" borderId="72" xfId="4" applyNumberFormat="1" applyFont="1" applyFill="1" applyBorder="1" applyAlignment="1">
      <alignment horizontal="center" vertical="center" wrapText="1"/>
    </xf>
    <xf numFmtId="0" fontId="93" fillId="0" borderId="0" xfId="4" applyNumberFormat="1" applyFont="1" applyBorder="1" applyAlignment="1">
      <alignment horizontal="center" vertical="center"/>
    </xf>
    <xf numFmtId="0" fontId="11" fillId="7" borderId="5" xfId="4" applyNumberFormat="1" applyFont="1" applyFill="1" applyBorder="1" applyAlignment="1">
      <alignment horizontal="left" vertical="center" wrapText="1"/>
    </xf>
    <xf numFmtId="0" fontId="11" fillId="7" borderId="6" xfId="4" applyNumberFormat="1" applyFont="1" applyFill="1" applyBorder="1" applyAlignment="1">
      <alignment horizontal="left" vertical="center" wrapText="1"/>
    </xf>
    <xf numFmtId="0" fontId="11" fillId="7" borderId="144" xfId="4" applyNumberFormat="1" applyFont="1" applyFill="1" applyBorder="1" applyAlignment="1">
      <alignment horizontal="left" vertical="center" wrapText="1"/>
    </xf>
    <xf numFmtId="0" fontId="11" fillId="7" borderId="8" xfId="4" applyNumberFormat="1" applyFont="1" applyFill="1" applyBorder="1" applyAlignment="1">
      <alignment horizontal="left" vertical="center" wrapText="1"/>
    </xf>
    <xf numFmtId="0" fontId="11" fillId="7" borderId="0" xfId="4" applyNumberFormat="1" applyFont="1" applyFill="1" applyBorder="1" applyAlignment="1">
      <alignment horizontal="left" vertical="center" wrapText="1"/>
    </xf>
    <xf numFmtId="0" fontId="11" fillId="7" borderId="32" xfId="4" applyNumberFormat="1" applyFont="1" applyFill="1" applyBorder="1" applyAlignment="1">
      <alignment horizontal="left" vertical="center" wrapText="1"/>
    </xf>
    <xf numFmtId="0" fontId="11" fillId="7" borderId="10" xfId="4" applyNumberFormat="1" applyFont="1" applyFill="1" applyBorder="1" applyAlignment="1">
      <alignment horizontal="left" vertical="center" wrapText="1"/>
    </xf>
    <xf numFmtId="0" fontId="11" fillId="7" borderId="1" xfId="4" applyNumberFormat="1" applyFont="1" applyFill="1" applyBorder="1" applyAlignment="1">
      <alignment horizontal="left" vertical="center" wrapText="1"/>
    </xf>
    <xf numFmtId="0" fontId="11" fillId="7" borderId="72" xfId="4" applyNumberFormat="1" applyFont="1" applyFill="1" applyBorder="1" applyAlignment="1">
      <alignment horizontal="left" vertical="center" wrapText="1"/>
    </xf>
    <xf numFmtId="0" fontId="93" fillId="0" borderId="97" xfId="4" applyNumberFormat="1" applyFont="1" applyBorder="1" applyAlignment="1">
      <alignment horizontal="left" vertical="center"/>
    </xf>
    <xf numFmtId="0" fontId="93" fillId="0" borderId="6" xfId="4" applyNumberFormat="1" applyFont="1" applyBorder="1" applyAlignment="1">
      <alignment horizontal="left" vertical="center"/>
    </xf>
    <xf numFmtId="0" fontId="93" fillId="0" borderId="138" xfId="4" applyNumberFormat="1" applyFont="1" applyBorder="1" applyAlignment="1">
      <alignment horizontal="left" vertical="center"/>
    </xf>
    <xf numFmtId="0" fontId="93" fillId="0" borderId="85" xfId="4" applyNumberFormat="1" applyFont="1" applyBorder="1" applyAlignment="1">
      <alignment horizontal="left" vertical="center"/>
    </xf>
    <xf numFmtId="0" fontId="93" fillId="0" borderId="0" xfId="4" applyNumberFormat="1" applyFont="1" applyBorder="1" applyAlignment="1">
      <alignment horizontal="left" vertical="center"/>
    </xf>
    <xf numFmtId="0" fontId="93" fillId="0" borderId="49" xfId="4" applyNumberFormat="1" applyFont="1" applyBorder="1" applyAlignment="1">
      <alignment horizontal="left" vertical="center"/>
    </xf>
    <xf numFmtId="0" fontId="93" fillId="0" borderId="85" xfId="4" applyNumberFormat="1" applyFont="1" applyBorder="1" applyAlignment="1">
      <alignment horizontal="center" vertical="center"/>
    </xf>
    <xf numFmtId="0" fontId="93" fillId="0" borderId="32" xfId="4" applyNumberFormat="1" applyFont="1" applyBorder="1" applyAlignment="1">
      <alignment horizontal="center" vertical="center"/>
    </xf>
    <xf numFmtId="0" fontId="93" fillId="5" borderId="97" xfId="4" applyNumberFormat="1" applyFont="1" applyFill="1" applyBorder="1" applyAlignment="1">
      <alignment horizontal="center" vertical="center" wrapText="1"/>
    </xf>
    <xf numFmtId="0" fontId="93" fillId="5" borderId="6" xfId="4" applyNumberFormat="1" applyFont="1" applyFill="1" applyBorder="1" applyAlignment="1">
      <alignment horizontal="center" vertical="center" wrapText="1"/>
    </xf>
    <xf numFmtId="0" fontId="93" fillId="5" borderId="138" xfId="4" applyNumberFormat="1" applyFont="1" applyFill="1" applyBorder="1" applyAlignment="1">
      <alignment horizontal="center" vertical="center" wrapText="1"/>
    </xf>
    <xf numFmtId="0" fontId="93" fillId="5" borderId="85" xfId="4" applyNumberFormat="1" applyFont="1" applyFill="1" applyBorder="1" applyAlignment="1">
      <alignment horizontal="center" vertical="center" wrapText="1"/>
    </xf>
    <xf numFmtId="0" fontId="93" fillId="5" borderId="0" xfId="4" applyNumberFormat="1" applyFont="1" applyFill="1" applyBorder="1" applyAlignment="1">
      <alignment horizontal="center" vertical="center" wrapText="1"/>
    </xf>
    <xf numFmtId="0" fontId="93" fillId="5" borderId="49" xfId="4" applyNumberFormat="1" applyFont="1" applyFill="1" applyBorder="1" applyAlignment="1">
      <alignment horizontal="center" vertical="center" wrapText="1"/>
    </xf>
    <xf numFmtId="0" fontId="93" fillId="5" borderId="87" xfId="4" applyNumberFormat="1" applyFont="1" applyFill="1" applyBorder="1" applyAlignment="1">
      <alignment horizontal="center" vertical="center" wrapText="1"/>
    </xf>
    <xf numFmtId="0" fontId="93" fillId="5" borderId="1" xfId="4" applyNumberFormat="1" applyFont="1" applyFill="1" applyBorder="1" applyAlignment="1">
      <alignment horizontal="center" vertical="center" wrapText="1"/>
    </xf>
    <xf numFmtId="0" fontId="93" fillId="5" borderId="140" xfId="4" applyNumberFormat="1" applyFont="1" applyFill="1" applyBorder="1" applyAlignment="1">
      <alignment horizontal="center" vertical="center" wrapText="1"/>
    </xf>
    <xf numFmtId="0" fontId="93" fillId="0" borderId="54" xfId="4" applyNumberFormat="1" applyFont="1" applyBorder="1" applyAlignment="1">
      <alignment horizontal="left" vertical="center"/>
    </xf>
    <xf numFmtId="0" fontId="93" fillId="0" borderId="56" xfId="4" applyNumberFormat="1" applyFont="1" applyBorder="1" applyAlignment="1">
      <alignment horizontal="left" vertical="center"/>
    </xf>
    <xf numFmtId="0" fontId="93" fillId="0" borderId="27" xfId="4" applyNumberFormat="1" applyFont="1" applyBorder="1" applyAlignment="1">
      <alignment horizontal="left" vertical="center"/>
    </xf>
    <xf numFmtId="0" fontId="93" fillId="0" borderId="69" xfId="4" applyNumberFormat="1" applyFont="1" applyBorder="1" applyAlignment="1">
      <alignment horizontal="left" vertical="center"/>
    </xf>
    <xf numFmtId="0" fontId="93" fillId="0" borderId="2" xfId="4" applyNumberFormat="1" applyFont="1" applyBorder="1" applyAlignment="1">
      <alignment horizontal="left" vertical="center"/>
    </xf>
    <xf numFmtId="0" fontId="93" fillId="0" borderId="133" xfId="4" applyNumberFormat="1" applyFont="1" applyBorder="1" applyAlignment="1">
      <alignment horizontal="left" vertical="center"/>
    </xf>
    <xf numFmtId="0" fontId="93" fillId="0" borderId="3" xfId="4" applyNumberFormat="1" applyFont="1" applyBorder="1" applyAlignment="1">
      <alignment horizontal="center" vertical="center"/>
    </xf>
    <xf numFmtId="0" fontId="93" fillId="0" borderId="133" xfId="4" applyNumberFormat="1" applyFont="1" applyBorder="1" applyAlignment="1">
      <alignment horizontal="center" vertical="center"/>
    </xf>
    <xf numFmtId="0" fontId="93" fillId="0" borderId="2" xfId="4" applyNumberFormat="1" applyFont="1" applyFill="1" applyBorder="1" applyAlignment="1">
      <alignment horizontal="left" vertical="center"/>
    </xf>
    <xf numFmtId="0" fontId="93" fillId="0" borderId="3" xfId="4" applyNumberFormat="1" applyFont="1" applyFill="1" applyBorder="1" applyAlignment="1">
      <alignment horizontal="left" vertical="center"/>
    </xf>
    <xf numFmtId="0" fontId="93" fillId="0" borderId="133" xfId="4" applyNumberFormat="1" applyFont="1" applyFill="1" applyBorder="1" applyAlignment="1">
      <alignment horizontal="left" vertical="center"/>
    </xf>
    <xf numFmtId="0" fontId="93" fillId="5" borderId="121" xfId="4" applyFont="1" applyFill="1" applyBorder="1" applyAlignment="1">
      <alignment horizontal="center" vertical="center"/>
    </xf>
    <xf numFmtId="0" fontId="93" fillId="5" borderId="122" xfId="4" applyFont="1" applyFill="1" applyBorder="1" applyAlignment="1">
      <alignment horizontal="center" vertical="center"/>
    </xf>
    <xf numFmtId="0" fontId="93" fillId="5" borderId="123" xfId="4" applyFont="1" applyFill="1" applyBorder="1" applyAlignment="1">
      <alignment horizontal="center" vertical="center"/>
    </xf>
    <xf numFmtId="0" fontId="93" fillId="0" borderId="126" xfId="4" applyNumberFormat="1" applyFont="1" applyBorder="1" applyAlignment="1">
      <alignment horizontal="left" vertical="center"/>
    </xf>
    <xf numFmtId="0" fontId="93" fillId="0" borderId="127" xfId="4" applyNumberFormat="1" applyFont="1" applyBorder="1" applyAlignment="1">
      <alignment horizontal="left" vertical="center"/>
    </xf>
    <xf numFmtId="0" fontId="93" fillId="0" borderId="128" xfId="4" applyNumberFormat="1" applyFont="1" applyBorder="1" applyAlignment="1">
      <alignment horizontal="left" vertical="center"/>
    </xf>
    <xf numFmtId="0" fontId="93" fillId="0" borderId="3" xfId="4" applyNumberFormat="1" applyFont="1" applyBorder="1" applyAlignment="1">
      <alignment horizontal="left" vertical="center"/>
    </xf>
    <xf numFmtId="0" fontId="93" fillId="0" borderId="132" xfId="4" applyNumberFormat="1" applyFont="1" applyBorder="1" applyAlignment="1">
      <alignment horizontal="left" vertical="center"/>
    </xf>
    <xf numFmtId="0" fontId="58" fillId="0" borderId="1" xfId="2" applyFont="1" applyBorder="1" applyAlignment="1"/>
    <xf numFmtId="0" fontId="58" fillId="0" borderId="3" xfId="2" applyFont="1" applyBorder="1" applyAlignment="1"/>
    <xf numFmtId="0" fontId="22" fillId="0" borderId="0" xfId="2" applyFont="1" applyBorder="1" applyAlignment="1">
      <alignment horizontal="center"/>
    </xf>
    <xf numFmtId="0" fontId="20" fillId="0" borderId="0" xfId="2" applyFont="1" applyBorder="1" applyAlignment="1">
      <alignment horizontal="center" vertical="top" wrapText="1"/>
    </xf>
    <xf numFmtId="0" fontId="20" fillId="0" borderId="0" xfId="2" applyFont="1" applyBorder="1" applyAlignment="1">
      <alignment horizontal="center" vertical="top"/>
    </xf>
    <xf numFmtId="0" fontId="21" fillId="0" borderId="0" xfId="2" applyFont="1" applyBorder="1" applyAlignment="1"/>
    <xf numFmtId="0" fontId="21" fillId="0" borderId="0" xfId="2" applyFont="1" applyBorder="1" applyAlignment="1">
      <alignment vertical="top"/>
    </xf>
    <xf numFmtId="49" fontId="85" fillId="3" borderId="0" xfId="4" applyNumberFormat="1" applyFont="1" applyFill="1" applyAlignment="1" applyProtection="1">
      <alignment horizontal="center" vertical="center"/>
    </xf>
    <xf numFmtId="49" fontId="91" fillId="3" borderId="0" xfId="3" applyNumberFormat="1" applyFont="1" applyFill="1" applyAlignment="1" applyProtection="1">
      <alignment horizontal="right"/>
    </xf>
    <xf numFmtId="49" fontId="91" fillId="3" borderId="0" xfId="3" applyNumberFormat="1" applyFont="1" applyFill="1" applyAlignment="1" applyProtection="1">
      <alignment horizontal="center"/>
    </xf>
    <xf numFmtId="0" fontId="59" fillId="3" borderId="1" xfId="3" applyNumberFormat="1" applyFont="1" applyFill="1" applyBorder="1" applyAlignment="1" applyProtection="1">
      <alignment horizontal="right" vertical="center"/>
      <protection locked="0"/>
    </xf>
    <xf numFmtId="0" fontId="34" fillId="3" borderId="1" xfId="3" applyNumberFormat="1" applyFont="1" applyFill="1" applyBorder="1" applyAlignment="1" applyProtection="1">
      <alignment horizontal="right" vertical="center"/>
      <protection locked="0"/>
    </xf>
    <xf numFmtId="49" fontId="59" fillId="3" borderId="5" xfId="3" applyNumberFormat="1" applyFont="1" applyFill="1" applyBorder="1" applyAlignment="1" applyProtection="1">
      <alignment horizontal="center"/>
    </xf>
    <xf numFmtId="49" fontId="59" fillId="3" borderId="6" xfId="3" applyNumberFormat="1" applyFont="1" applyFill="1" applyBorder="1" applyAlignment="1" applyProtection="1">
      <alignment horizontal="center"/>
    </xf>
    <xf numFmtId="49" fontId="86" fillId="3" borderId="6" xfId="3" applyNumberFormat="1" applyFont="1" applyFill="1" applyBorder="1" applyAlignment="1" applyProtection="1">
      <alignment horizontal="left"/>
    </xf>
    <xf numFmtId="49" fontId="86" fillId="3" borderId="7" xfId="3" applyNumberFormat="1" applyFont="1" applyFill="1" applyBorder="1" applyAlignment="1" applyProtection="1">
      <alignment horizontal="left"/>
    </xf>
    <xf numFmtId="0" fontId="86" fillId="3" borderId="10" xfId="3" applyNumberFormat="1" applyFont="1" applyFill="1" applyBorder="1" applyAlignment="1" applyProtection="1">
      <alignment horizontal="left" vertical="center"/>
      <protection locked="0"/>
    </xf>
    <xf numFmtId="0" fontId="86" fillId="3" borderId="1" xfId="3" applyNumberFormat="1" applyFont="1" applyFill="1" applyBorder="1" applyAlignment="1" applyProtection="1">
      <alignment horizontal="left" vertical="center"/>
      <protection locked="0"/>
    </xf>
    <xf numFmtId="0" fontId="86" fillId="3" borderId="11" xfId="3" applyNumberFormat="1" applyFont="1" applyFill="1" applyBorder="1" applyAlignment="1" applyProtection="1">
      <alignment horizontal="left" vertical="center"/>
      <protection locked="0"/>
    </xf>
    <xf numFmtId="49" fontId="59" fillId="0" borderId="3" xfId="3" applyNumberFormat="1" applyFont="1" applyFill="1" applyBorder="1" applyAlignment="1" applyProtection="1">
      <alignment horizontal="right" vertical="center"/>
    </xf>
    <xf numFmtId="0" fontId="34" fillId="0" borderId="3" xfId="3" applyNumberFormat="1" applyFont="1" applyFill="1" applyBorder="1" applyAlignment="1" applyProtection="1">
      <alignment horizontal="center" vertical="center"/>
      <protection locked="0"/>
    </xf>
    <xf numFmtId="49" fontId="34" fillId="0" borderId="3" xfId="3" applyNumberFormat="1" applyFont="1" applyFill="1" applyBorder="1" applyAlignment="1" applyProtection="1">
      <alignment horizontal="center" vertical="center"/>
    </xf>
    <xf numFmtId="0" fontId="34" fillId="3" borderId="85" xfId="3" applyNumberFormat="1" applyFont="1" applyFill="1" applyBorder="1" applyAlignment="1" applyProtection="1">
      <alignment horizontal="center" vertical="center"/>
    </xf>
    <xf numFmtId="0" fontId="34" fillId="3" borderId="0" xfId="3" applyNumberFormat="1" applyFont="1" applyFill="1" applyBorder="1" applyAlignment="1" applyProtection="1">
      <alignment horizontal="center" vertical="center"/>
    </xf>
    <xf numFmtId="0" fontId="34" fillId="3" borderId="0" xfId="3" applyNumberFormat="1" applyFont="1" applyFill="1" applyBorder="1" applyAlignment="1" applyProtection="1">
      <alignment horizontal="left" vertical="center"/>
      <protection locked="0"/>
    </xf>
    <xf numFmtId="0" fontId="34" fillId="3" borderId="9" xfId="3" applyNumberFormat="1" applyFont="1" applyFill="1" applyBorder="1" applyAlignment="1" applyProtection="1">
      <alignment horizontal="left" vertical="center"/>
      <protection locked="0"/>
    </xf>
    <xf numFmtId="0" fontId="54" fillId="3" borderId="85" xfId="3" applyNumberFormat="1" applyFont="1" applyFill="1" applyBorder="1" applyAlignment="1" applyProtection="1"/>
    <xf numFmtId="0" fontId="54" fillId="3" borderId="0" xfId="3" applyNumberFormat="1" applyFont="1" applyFill="1" applyBorder="1" applyAlignment="1" applyProtection="1"/>
    <xf numFmtId="0" fontId="54" fillId="3" borderId="9" xfId="3" applyNumberFormat="1" applyFont="1" applyFill="1" applyBorder="1" applyAlignment="1" applyProtection="1"/>
    <xf numFmtId="0" fontId="59" fillId="3" borderId="26" xfId="3" applyNumberFormat="1" applyFont="1" applyFill="1" applyBorder="1" applyAlignment="1" applyProtection="1">
      <alignment horizontal="center"/>
    </xf>
    <xf numFmtId="0" fontId="59" fillId="3" borderId="27" xfId="3" applyNumberFormat="1" applyFont="1" applyFill="1" applyBorder="1" applyAlignment="1" applyProtection="1">
      <alignment horizontal="center"/>
    </xf>
    <xf numFmtId="0" fontId="34" fillId="3" borderId="27" xfId="3" applyNumberFormat="1" applyFont="1" applyFill="1" applyBorder="1" applyAlignment="1" applyProtection="1">
      <alignment horizontal="center"/>
      <protection locked="0"/>
    </xf>
    <xf numFmtId="0" fontId="34" fillId="3" borderId="69" xfId="3" applyNumberFormat="1" applyFont="1" applyFill="1" applyBorder="1" applyAlignment="1" applyProtection="1">
      <alignment horizontal="center"/>
      <protection locked="0"/>
    </xf>
    <xf numFmtId="0" fontId="34" fillId="3" borderId="96" xfId="3" applyNumberFormat="1" applyFont="1" applyFill="1" applyBorder="1" applyAlignment="1" applyProtection="1">
      <alignment horizontal="center"/>
      <protection locked="0"/>
    </xf>
    <xf numFmtId="0" fontId="34" fillId="3" borderId="97" xfId="3" applyNumberFormat="1" applyFont="1" applyFill="1" applyBorder="1" applyAlignment="1" applyProtection="1">
      <alignment horizontal="left"/>
    </xf>
    <xf numFmtId="0" fontId="34" fillId="3" borderId="6" xfId="3" applyNumberFormat="1" applyFont="1" applyFill="1" applyBorder="1" applyAlignment="1" applyProtection="1">
      <alignment horizontal="left"/>
    </xf>
    <xf numFmtId="0" fontId="34" fillId="3" borderId="6" xfId="3" applyNumberFormat="1" applyFont="1" applyFill="1" applyBorder="1" applyAlignment="1" applyProtection="1">
      <alignment horizontal="left"/>
      <protection locked="0"/>
    </xf>
    <xf numFmtId="0" fontId="34" fillId="3" borderId="7" xfId="3" applyNumberFormat="1" applyFont="1" applyFill="1" applyBorder="1" applyAlignment="1" applyProtection="1">
      <alignment horizontal="left"/>
      <protection locked="0"/>
    </xf>
    <xf numFmtId="0" fontId="34" fillId="3" borderId="0" xfId="3" applyNumberFormat="1" applyFont="1" applyFill="1" applyBorder="1" applyAlignment="1" applyProtection="1">
      <alignment horizontal="center"/>
      <protection locked="0"/>
    </xf>
    <xf numFmtId="0" fontId="47" fillId="3" borderId="8" xfId="3" applyNumberFormat="1" applyFont="1" applyFill="1" applyBorder="1" applyAlignment="1" applyProtection="1">
      <alignment horizontal="center" vertical="center"/>
      <protection locked="0"/>
    </xf>
    <xf numFmtId="0" fontId="47" fillId="3" borderId="0" xfId="3" applyNumberFormat="1" applyFont="1" applyFill="1" applyBorder="1" applyAlignment="1" applyProtection="1">
      <alignment horizontal="center" vertical="center"/>
      <protection locked="0"/>
    </xf>
    <xf numFmtId="0" fontId="47" fillId="3" borderId="32" xfId="3" applyNumberFormat="1" applyFont="1" applyFill="1" applyBorder="1" applyAlignment="1" applyProtection="1">
      <alignment horizontal="center" vertical="center"/>
      <protection locked="0"/>
    </xf>
    <xf numFmtId="0" fontId="47" fillId="3" borderId="13" xfId="3" applyNumberFormat="1" applyFont="1" applyFill="1" applyBorder="1" applyAlignment="1" applyProtection="1">
      <alignment horizontal="center" vertical="center"/>
      <protection locked="0"/>
    </xf>
    <xf numFmtId="0" fontId="47" fillId="3" borderId="14" xfId="3" applyNumberFormat="1" applyFont="1" applyFill="1" applyBorder="1" applyAlignment="1" applyProtection="1">
      <alignment horizontal="center" vertical="center"/>
      <protection locked="0"/>
    </xf>
    <xf numFmtId="0" fontId="47" fillId="3" borderId="80" xfId="3" applyNumberFormat="1" applyFont="1" applyFill="1" applyBorder="1" applyAlignment="1" applyProtection="1">
      <alignment horizontal="center" vertical="center"/>
      <protection locked="0"/>
    </xf>
    <xf numFmtId="0" fontId="47" fillId="3" borderId="85" xfId="3" applyNumberFormat="1" applyFont="1" applyFill="1" applyBorder="1" applyAlignment="1" applyProtection="1">
      <alignment horizontal="center" vertical="center"/>
      <protection locked="0"/>
    </xf>
    <xf numFmtId="0" fontId="47" fillId="3" borderId="86" xfId="3" applyNumberFormat="1" applyFont="1" applyFill="1" applyBorder="1" applyAlignment="1" applyProtection="1">
      <alignment horizontal="center" vertical="center"/>
      <protection locked="0"/>
    </xf>
    <xf numFmtId="0" fontId="34" fillId="3" borderId="53" xfId="3" applyNumberFormat="1" applyFont="1" applyFill="1" applyBorder="1" applyAlignment="1" applyProtection="1">
      <alignment horizontal="left"/>
    </xf>
    <xf numFmtId="0" fontId="34" fillId="3" borderId="54" xfId="3" applyNumberFormat="1" applyFont="1" applyFill="1" applyBorder="1" applyAlignment="1" applyProtection="1">
      <alignment horizontal="left"/>
    </xf>
    <xf numFmtId="0" fontId="34" fillId="3" borderId="92" xfId="3" applyNumberFormat="1" applyFont="1" applyFill="1" applyBorder="1" applyAlignment="1" applyProtection="1">
      <alignment horizontal="left"/>
    </xf>
    <xf numFmtId="0" fontId="34" fillId="3" borderId="55" xfId="3" applyNumberFormat="1" applyFont="1" applyFill="1" applyBorder="1" applyAlignment="1" applyProtection="1">
      <alignment horizontal="left"/>
    </xf>
    <xf numFmtId="0" fontId="47" fillId="3" borderId="61" xfId="3" applyNumberFormat="1" applyFont="1" applyFill="1" applyBorder="1" applyAlignment="1" applyProtection="1">
      <alignment horizontal="left" vertical="center"/>
      <protection locked="0"/>
    </xf>
    <xf numFmtId="0" fontId="47" fillId="3" borderId="62" xfId="3" applyNumberFormat="1" applyFont="1" applyFill="1" applyBorder="1" applyAlignment="1" applyProtection="1">
      <alignment horizontal="left" vertical="center"/>
      <protection locked="0"/>
    </xf>
    <xf numFmtId="0" fontId="47" fillId="3" borderId="77" xfId="3" applyNumberFormat="1" applyFont="1" applyFill="1" applyBorder="1" applyAlignment="1" applyProtection="1">
      <alignment horizontal="left" vertical="center"/>
      <protection locked="0"/>
    </xf>
    <xf numFmtId="0" fontId="47" fillId="3" borderId="64" xfId="3" applyNumberFormat="1" applyFont="1" applyFill="1" applyBorder="1" applyAlignment="1" applyProtection="1">
      <alignment horizontal="left" vertical="center"/>
      <protection locked="0"/>
    </xf>
    <xf numFmtId="0" fontId="59" fillId="3" borderId="93" xfId="3" applyNumberFormat="1" applyFont="1" applyFill="1" applyBorder="1" applyAlignment="1" applyProtection="1">
      <alignment horizontal="center"/>
    </xf>
    <xf numFmtId="0" fontId="59" fillId="3" borderId="94" xfId="3" applyNumberFormat="1" applyFont="1" applyFill="1" applyBorder="1" applyAlignment="1" applyProtection="1">
      <alignment horizontal="center"/>
    </xf>
    <xf numFmtId="0" fontId="34" fillId="3" borderId="94" xfId="3" applyNumberFormat="1" applyFont="1" applyFill="1" applyBorder="1" applyAlignment="1" applyProtection="1">
      <alignment horizontal="left"/>
      <protection locked="0"/>
    </xf>
    <xf numFmtId="0" fontId="34" fillId="3" borderId="95" xfId="3" applyNumberFormat="1" applyFont="1" applyFill="1" applyBorder="1" applyAlignment="1" applyProtection="1">
      <alignment horizontal="left"/>
      <protection locked="0"/>
    </xf>
    <xf numFmtId="0" fontId="34" fillId="3" borderId="29" xfId="3" applyNumberFormat="1" applyFont="1" applyFill="1" applyBorder="1" applyAlignment="1" applyProtection="1">
      <alignment horizontal="left" vertical="center"/>
      <protection locked="0"/>
    </xf>
    <xf numFmtId="0" fontId="34" fillId="3" borderId="30" xfId="3" applyNumberFormat="1" applyFont="1" applyFill="1" applyBorder="1" applyAlignment="1" applyProtection="1">
      <alignment horizontal="left" vertical="center"/>
      <protection locked="0"/>
    </xf>
    <xf numFmtId="0" fontId="34" fillId="3" borderId="31" xfId="3" applyNumberFormat="1" applyFont="1" applyFill="1" applyBorder="1" applyAlignment="1" applyProtection="1">
      <alignment horizontal="left" vertical="center"/>
      <protection locked="0"/>
    </xf>
    <xf numFmtId="0" fontId="34" fillId="3" borderId="6" xfId="3" applyNumberFormat="1" applyFont="1" applyFill="1" applyBorder="1" applyAlignment="1" applyProtection="1">
      <alignment horizontal="center" vertical="center"/>
      <protection locked="0"/>
    </xf>
    <xf numFmtId="0" fontId="34" fillId="3" borderId="6" xfId="3" applyNumberFormat="1" applyFont="1" applyFill="1" applyBorder="1" applyAlignment="1" applyProtection="1">
      <alignment horizontal="center"/>
      <protection locked="0"/>
    </xf>
    <xf numFmtId="0" fontId="47" fillId="3" borderId="53" xfId="3" applyNumberFormat="1" applyFont="1" applyFill="1" applyBorder="1" applyAlignment="1" applyProtection="1">
      <alignment horizontal="left" vertical="center"/>
      <protection locked="0"/>
    </xf>
    <xf numFmtId="0" fontId="47" fillId="3" borderId="54" xfId="3" applyNumberFormat="1" applyFont="1" applyFill="1" applyBorder="1" applyAlignment="1" applyProtection="1">
      <alignment horizontal="left" vertical="center"/>
      <protection locked="0"/>
    </xf>
    <xf numFmtId="0" fontId="47" fillId="3" borderId="55" xfId="3" applyNumberFormat="1" applyFont="1" applyFill="1" applyBorder="1" applyAlignment="1" applyProtection="1">
      <alignment horizontal="left" vertical="center"/>
      <protection locked="0"/>
    </xf>
    <xf numFmtId="0" fontId="47" fillId="3" borderId="62" xfId="3" applyNumberFormat="1" applyFont="1" applyFill="1" applyBorder="1" applyAlignment="1" applyProtection="1">
      <alignment horizontal="center" vertical="center"/>
      <protection locked="0"/>
    </xf>
    <xf numFmtId="0" fontId="47" fillId="3" borderId="63" xfId="3" applyNumberFormat="1" applyFont="1" applyFill="1" applyBorder="1" applyAlignment="1" applyProtection="1">
      <alignment horizontal="center" vertical="center"/>
      <protection locked="0"/>
    </xf>
    <xf numFmtId="0" fontId="47" fillId="3" borderId="77" xfId="3" applyNumberFormat="1" applyFont="1" applyFill="1" applyBorder="1" applyAlignment="1" applyProtection="1">
      <alignment horizontal="center" vertical="center"/>
      <protection locked="0"/>
    </xf>
    <xf numFmtId="0" fontId="59" fillId="3" borderId="61" xfId="3" applyNumberFormat="1" applyFont="1" applyFill="1" applyBorder="1" applyAlignment="1" applyProtection="1">
      <alignment horizontal="center"/>
    </xf>
    <xf numFmtId="0" fontId="34" fillId="3" borderId="62" xfId="3" applyNumberFormat="1" applyFont="1" applyFill="1" applyBorder="1" applyAlignment="1" applyProtection="1">
      <alignment horizontal="center"/>
    </xf>
    <xf numFmtId="0" fontId="34" fillId="3" borderId="62" xfId="3" applyNumberFormat="1" applyFont="1" applyFill="1" applyBorder="1" applyAlignment="1" applyProtection="1">
      <alignment horizontal="center"/>
      <protection locked="0"/>
    </xf>
    <xf numFmtId="0" fontId="34" fillId="3" borderId="63" xfId="3" applyNumberFormat="1" applyFont="1" applyFill="1" applyBorder="1" applyAlignment="1" applyProtection="1">
      <alignment horizontal="center"/>
      <protection locked="0"/>
    </xf>
    <xf numFmtId="0" fontId="34" fillId="3" borderId="77" xfId="3" applyNumberFormat="1" applyFont="1" applyFill="1" applyBorder="1" applyAlignment="1" applyProtection="1">
      <alignment horizontal="center"/>
      <protection locked="0"/>
    </xf>
    <xf numFmtId="0" fontId="34" fillId="3" borderId="0" xfId="3" applyNumberFormat="1" applyFont="1" applyFill="1" applyBorder="1" applyAlignment="1" applyProtection="1">
      <alignment horizontal="left"/>
      <protection locked="0"/>
    </xf>
    <xf numFmtId="0" fontId="34" fillId="3" borderId="9" xfId="3" applyNumberFormat="1" applyFont="1" applyFill="1" applyBorder="1" applyAlignment="1" applyProtection="1">
      <alignment horizontal="left"/>
      <protection locked="0"/>
    </xf>
    <xf numFmtId="0" fontId="34" fillId="3" borderId="85" xfId="3" applyNumberFormat="1" applyFont="1" applyFill="1" applyBorder="1" applyAlignment="1" applyProtection="1">
      <alignment horizontal="left"/>
    </xf>
    <xf numFmtId="0" fontId="34" fillId="3" borderId="0" xfId="3" applyNumberFormat="1" applyFont="1" applyFill="1" applyBorder="1" applyAlignment="1" applyProtection="1">
      <alignment horizontal="left"/>
    </xf>
    <xf numFmtId="0" fontId="34" fillId="3" borderId="9" xfId="3" applyNumberFormat="1" applyFont="1" applyFill="1" applyBorder="1" applyAlignment="1" applyProtection="1">
      <alignment horizontal="left"/>
    </xf>
    <xf numFmtId="0" fontId="34" fillId="3" borderId="10" xfId="3" applyNumberFormat="1" applyFont="1" applyFill="1" applyBorder="1" applyAlignment="1" applyProtection="1">
      <alignment horizontal="left" vertical="center"/>
      <protection locked="0"/>
    </xf>
    <xf numFmtId="0" fontId="34" fillId="3" borderId="1" xfId="3" applyNumberFormat="1" applyFont="1" applyFill="1" applyBorder="1" applyAlignment="1" applyProtection="1">
      <alignment horizontal="left" vertical="center"/>
      <protection locked="0"/>
    </xf>
    <xf numFmtId="0" fontId="34" fillId="3" borderId="11" xfId="3" applyNumberFormat="1" applyFont="1" applyFill="1" applyBorder="1" applyAlignment="1" applyProtection="1">
      <alignment horizontal="left" vertical="center"/>
      <protection locked="0"/>
    </xf>
    <xf numFmtId="0" fontId="34" fillId="3" borderId="5" xfId="3" applyNumberFormat="1" applyFont="1" applyFill="1" applyBorder="1" applyAlignment="1" applyProtection="1">
      <alignment horizontal="left" vertical="center"/>
    </xf>
    <xf numFmtId="0" fontId="34" fillId="3" borderId="6" xfId="3" applyNumberFormat="1" applyFont="1" applyFill="1" applyBorder="1" applyAlignment="1" applyProtection="1">
      <alignment horizontal="left" vertical="center"/>
    </xf>
    <xf numFmtId="0" fontId="34" fillId="3" borderId="7" xfId="3" applyNumberFormat="1" applyFont="1" applyFill="1" applyBorder="1" applyAlignment="1" applyProtection="1">
      <alignment horizontal="left" vertical="center"/>
    </xf>
    <xf numFmtId="0" fontId="34" fillId="3" borderId="10" xfId="3" applyNumberFormat="1" applyFont="1" applyFill="1" applyBorder="1" applyAlignment="1" applyProtection="1">
      <alignment horizontal="left" vertical="center"/>
    </xf>
    <xf numFmtId="0" fontId="34" fillId="3" borderId="1" xfId="3" applyNumberFormat="1" applyFont="1" applyFill="1" applyBorder="1" applyAlignment="1" applyProtection="1">
      <alignment horizontal="left" vertical="center"/>
    </xf>
    <xf numFmtId="0" fontId="34" fillId="3" borderId="11" xfId="3" applyNumberFormat="1" applyFont="1" applyFill="1" applyBorder="1" applyAlignment="1" applyProtection="1">
      <alignment horizontal="left" vertical="center"/>
    </xf>
    <xf numFmtId="0" fontId="34" fillId="3" borderId="57" xfId="3" applyNumberFormat="1" applyFont="1" applyFill="1" applyBorder="1" applyAlignment="1" applyProtection="1">
      <alignment horizontal="left"/>
    </xf>
    <xf numFmtId="0" fontId="34" fillId="3" borderId="58" xfId="3" applyNumberFormat="1" applyFont="1" applyFill="1" applyBorder="1" applyAlignment="1" applyProtection="1">
      <alignment horizontal="left"/>
    </xf>
    <xf numFmtId="0" fontId="34" fillId="3" borderId="68" xfId="3" applyNumberFormat="1" applyFont="1" applyFill="1" applyBorder="1" applyAlignment="1" applyProtection="1">
      <alignment horizontal="left"/>
    </xf>
    <xf numFmtId="0" fontId="34" fillId="3" borderId="60" xfId="3" applyNumberFormat="1" applyFont="1" applyFill="1" applyBorder="1" applyAlignment="1" applyProtection="1">
      <alignment horizontal="left"/>
    </xf>
    <xf numFmtId="0" fontId="47" fillId="3" borderId="10" xfId="3" applyNumberFormat="1" applyFont="1" applyFill="1" applyBorder="1" applyAlignment="1" applyProtection="1">
      <alignment horizontal="left" vertical="center"/>
      <protection locked="0"/>
    </xf>
    <xf numFmtId="0" fontId="47" fillId="3" borderId="1" xfId="3" applyNumberFormat="1" applyFont="1" applyFill="1" applyBorder="1" applyAlignment="1" applyProtection="1">
      <alignment horizontal="left" vertical="center"/>
      <protection locked="0"/>
    </xf>
    <xf numFmtId="0" fontId="47" fillId="3" borderId="72" xfId="3" applyNumberFormat="1" applyFont="1" applyFill="1" applyBorder="1" applyAlignment="1" applyProtection="1">
      <alignment horizontal="left" vertical="center"/>
      <protection locked="0"/>
    </xf>
    <xf numFmtId="0" fontId="47" fillId="3" borderId="87" xfId="3" applyNumberFormat="1" applyFont="1" applyFill="1" applyBorder="1" applyAlignment="1" applyProtection="1">
      <alignment horizontal="left" vertical="center"/>
      <protection locked="0"/>
    </xf>
    <xf numFmtId="0" fontId="47" fillId="3" borderId="11" xfId="3" applyNumberFormat="1" applyFont="1" applyFill="1" applyBorder="1" applyAlignment="1" applyProtection="1">
      <alignment horizontal="left" vertical="center"/>
      <protection locked="0"/>
    </xf>
    <xf numFmtId="0" fontId="34" fillId="3" borderId="5" xfId="3" applyNumberFormat="1" applyFont="1" applyFill="1" applyBorder="1" applyAlignment="1" applyProtection="1">
      <alignment horizontal="left" vertical="center"/>
      <protection locked="0"/>
    </xf>
    <xf numFmtId="0" fontId="34" fillId="3" borderId="6" xfId="3" applyNumberFormat="1" applyFont="1" applyFill="1" applyBorder="1" applyAlignment="1" applyProtection="1">
      <alignment horizontal="left" vertical="center"/>
      <protection locked="0"/>
    </xf>
    <xf numFmtId="0" fontId="34" fillId="3" borderId="7" xfId="3" applyNumberFormat="1" applyFont="1" applyFill="1" applyBorder="1" applyAlignment="1" applyProtection="1">
      <alignment horizontal="left" vertical="center"/>
      <protection locked="0"/>
    </xf>
    <xf numFmtId="0" fontId="34" fillId="3" borderId="26" xfId="3" applyNumberFormat="1" applyFont="1" applyFill="1" applyBorder="1" applyAlignment="1" applyProtection="1">
      <alignment horizontal="center"/>
    </xf>
    <xf numFmtId="0" fontId="34" fillId="3" borderId="27" xfId="3" applyNumberFormat="1" applyFont="1" applyFill="1" applyBorder="1" applyAlignment="1" applyProtection="1">
      <alignment horizontal="center"/>
    </xf>
    <xf numFmtId="0" fontId="55" fillId="0" borderId="57" xfId="3" applyFont="1" applyBorder="1" applyAlignment="1">
      <alignment horizontal="left" vertical="top" wrapText="1"/>
    </xf>
    <xf numFmtId="0" fontId="55" fillId="0" borderId="58" xfId="3" applyFont="1" applyBorder="1" applyAlignment="1">
      <alignment horizontal="left" vertical="top" wrapText="1"/>
    </xf>
    <xf numFmtId="0" fontId="55" fillId="0" borderId="60" xfId="3" applyFont="1" applyBorder="1" applyAlignment="1">
      <alignment horizontal="left" vertical="top" wrapText="1"/>
    </xf>
    <xf numFmtId="0" fontId="55" fillId="0" borderId="8" xfId="3" applyFont="1" applyBorder="1" applyAlignment="1">
      <alignment horizontal="left" vertical="top" wrapText="1"/>
    </xf>
    <xf numFmtId="0" fontId="55" fillId="0" borderId="0" xfId="3" applyFont="1" applyBorder="1" applyAlignment="1">
      <alignment horizontal="left" vertical="top" wrapText="1"/>
    </xf>
    <xf numFmtId="0" fontId="55" fillId="0" borderId="9" xfId="3" applyFont="1" applyBorder="1" applyAlignment="1">
      <alignment horizontal="left" vertical="top" wrapText="1"/>
    </xf>
    <xf numFmtId="0" fontId="55" fillId="0" borderId="61" xfId="3" applyFont="1" applyBorder="1" applyAlignment="1">
      <alignment horizontal="left" vertical="top" wrapText="1"/>
    </xf>
    <xf numFmtId="0" fontId="55" fillId="0" borderId="62" xfId="3" applyFont="1" applyBorder="1" applyAlignment="1">
      <alignment horizontal="left" vertical="top" wrapText="1"/>
    </xf>
    <xf numFmtId="0" fontId="55" fillId="0" borderId="64" xfId="3" applyFont="1" applyBorder="1" applyAlignment="1">
      <alignment horizontal="left" vertical="top" wrapText="1"/>
    </xf>
    <xf numFmtId="0" fontId="27" fillId="0" borderId="57" xfId="2" applyFont="1" applyBorder="1" applyAlignment="1">
      <alignment horizontal="left" vertical="top" wrapText="1"/>
    </xf>
    <xf numFmtId="0" fontId="27" fillId="0" borderId="58" xfId="2" applyFont="1" applyBorder="1" applyAlignment="1">
      <alignment horizontal="left" vertical="top" wrapText="1"/>
    </xf>
    <xf numFmtId="0" fontId="27" fillId="0" borderId="60" xfId="2" applyFont="1" applyBorder="1" applyAlignment="1">
      <alignment horizontal="left" vertical="top" wrapText="1"/>
    </xf>
    <xf numFmtId="0" fontId="27" fillId="0" borderId="10" xfId="2" applyFont="1" applyBorder="1" applyAlignment="1">
      <alignment horizontal="left" vertical="top" wrapText="1"/>
    </xf>
    <xf numFmtId="0" fontId="27" fillId="0" borderId="1" xfId="2" applyFont="1" applyBorder="1" applyAlignment="1">
      <alignment horizontal="left" vertical="top" wrapText="1"/>
    </xf>
    <xf numFmtId="0" fontId="27" fillId="0" borderId="11" xfId="2" applyFont="1" applyBorder="1" applyAlignment="1">
      <alignment horizontal="left" vertical="top" wrapText="1"/>
    </xf>
    <xf numFmtId="0" fontId="55" fillId="0" borderId="10" xfId="3" applyFont="1" applyBorder="1" applyAlignment="1">
      <alignment horizontal="left" vertical="top" wrapText="1"/>
    </xf>
    <xf numFmtId="0" fontId="55" fillId="0" borderId="1" xfId="3" applyFont="1" applyBorder="1" applyAlignment="1">
      <alignment horizontal="left" vertical="top" wrapText="1"/>
    </xf>
    <xf numFmtId="0" fontId="55" fillId="0" borderId="11" xfId="3" applyFont="1" applyBorder="1" applyAlignment="1">
      <alignment horizontal="left" vertical="top" wrapText="1"/>
    </xf>
    <xf numFmtId="0" fontId="27" fillId="0" borderId="8" xfId="2" applyFont="1" applyBorder="1" applyAlignment="1">
      <alignment horizontal="left" vertical="top" wrapText="1"/>
    </xf>
    <xf numFmtId="0" fontId="27" fillId="0" borderId="0" xfId="2" applyFont="1" applyBorder="1" applyAlignment="1">
      <alignment horizontal="left" vertical="top" wrapText="1"/>
    </xf>
    <xf numFmtId="0" fontId="27" fillId="0" borderId="9" xfId="2" applyFont="1" applyBorder="1" applyAlignment="1">
      <alignment horizontal="left" vertical="top" wrapText="1"/>
    </xf>
    <xf numFmtId="0" fontId="85" fillId="0" borderId="0" xfId="4" applyFont="1" applyAlignment="1">
      <alignment horizontal="center" vertical="center"/>
    </xf>
    <xf numFmtId="0" fontId="55" fillId="0" borderId="5" xfId="3" applyFont="1" applyBorder="1" applyAlignment="1">
      <alignment horizontal="left" vertical="top"/>
    </xf>
    <xf numFmtId="0" fontId="55" fillId="0" borderId="6" xfId="3" applyFont="1" applyBorder="1" applyAlignment="1">
      <alignment horizontal="left" vertical="top"/>
    </xf>
    <xf numFmtId="0" fontId="55" fillId="0" borderId="7" xfId="3" applyFont="1" applyBorder="1" applyAlignment="1">
      <alignment horizontal="left" vertical="top"/>
    </xf>
    <xf numFmtId="0" fontId="59" fillId="0" borderId="1" xfId="3" applyFont="1" applyBorder="1" applyAlignment="1">
      <alignment horizontal="right" vertical="center"/>
    </xf>
    <xf numFmtId="0" fontId="34" fillId="0" borderId="1" xfId="3" applyFont="1" applyBorder="1" applyAlignment="1">
      <alignment horizontal="right" vertical="center"/>
    </xf>
    <xf numFmtId="0" fontId="88" fillId="0" borderId="5" xfId="3" applyFont="1" applyBorder="1" applyAlignment="1">
      <alignment horizontal="left" vertical="top"/>
    </xf>
    <xf numFmtId="0" fontId="11" fillId="0" borderId="5" xfId="3" applyFont="1" applyBorder="1" applyAlignment="1">
      <alignment horizontal="left" vertical="center" wrapText="1"/>
    </xf>
    <xf numFmtId="0" fontId="11" fillId="0" borderId="6" xfId="3" applyFont="1" applyBorder="1" applyAlignment="1">
      <alignment horizontal="left" vertical="center" wrapText="1"/>
    </xf>
    <xf numFmtId="0" fontId="11" fillId="0" borderId="7" xfId="3" applyFont="1" applyBorder="1" applyAlignment="1">
      <alignment horizontal="left" vertical="center" wrapText="1"/>
    </xf>
    <xf numFmtId="0" fontId="11" fillId="0" borderId="8" xfId="3" applyFont="1" applyBorder="1" applyAlignment="1">
      <alignment horizontal="left" vertical="center" wrapText="1"/>
    </xf>
    <xf numFmtId="0" fontId="11" fillId="0" borderId="0" xfId="3" applyFont="1" applyBorder="1" applyAlignment="1">
      <alignment horizontal="left" vertical="center" wrapText="1"/>
    </xf>
    <xf numFmtId="0" fontId="11" fillId="0" borderId="9" xfId="3" applyFont="1" applyBorder="1" applyAlignment="1">
      <alignment horizontal="left" vertical="center" wrapText="1"/>
    </xf>
    <xf numFmtId="0" fontId="11" fillId="0" borderId="10" xfId="3" applyFont="1" applyBorder="1" applyAlignment="1">
      <alignment horizontal="left" vertical="center" wrapText="1"/>
    </xf>
    <xf numFmtId="0" fontId="11" fillId="0" borderId="1" xfId="3" applyFont="1" applyBorder="1" applyAlignment="1">
      <alignment horizontal="left" vertical="center" wrapText="1"/>
    </xf>
    <xf numFmtId="0" fontId="11" fillId="0" borderId="11" xfId="3" applyFont="1" applyBorder="1" applyAlignment="1">
      <alignment horizontal="left" vertical="center" wrapText="1"/>
    </xf>
    <xf numFmtId="0" fontId="11" fillId="0" borderId="5" xfId="3" applyFont="1" applyBorder="1" applyAlignment="1">
      <alignment horizontal="left" vertical="top" wrapText="1"/>
    </xf>
    <xf numFmtId="0" fontId="11" fillId="0" borderId="6" xfId="3" applyFont="1" applyBorder="1" applyAlignment="1">
      <alignment horizontal="left" vertical="top" wrapText="1"/>
    </xf>
    <xf numFmtId="0" fontId="11" fillId="0" borderId="7" xfId="3" applyFont="1" applyBorder="1" applyAlignment="1">
      <alignment horizontal="left" vertical="top" wrapText="1"/>
    </xf>
    <xf numFmtId="0" fontId="11" fillId="0" borderId="10" xfId="3" applyFont="1" applyBorder="1" applyAlignment="1">
      <alignment horizontal="left" vertical="top" wrapText="1"/>
    </xf>
    <xf numFmtId="0" fontId="11" fillId="0" borderId="1" xfId="3" applyFont="1" applyBorder="1" applyAlignment="1">
      <alignment horizontal="left" vertical="top" wrapText="1"/>
    </xf>
    <xf numFmtId="0" fontId="11" fillId="0" borderId="11" xfId="3" applyFont="1" applyBorder="1" applyAlignment="1">
      <alignment horizontal="left" vertical="top" wrapText="1"/>
    </xf>
    <xf numFmtId="0" fontId="11" fillId="0" borderId="2" xfId="3" applyFont="1" applyBorder="1" applyAlignment="1">
      <alignment vertical="center"/>
    </xf>
    <xf numFmtId="0" fontId="11" fillId="0" borderId="3" xfId="3" applyFont="1" applyBorder="1" applyAlignment="1">
      <alignment vertical="center"/>
    </xf>
    <xf numFmtId="0" fontId="11" fillId="0" borderId="4" xfId="3" applyFont="1" applyBorder="1" applyAlignment="1">
      <alignment vertical="center"/>
    </xf>
    <xf numFmtId="0" fontId="4" fillId="0" borderId="58" xfId="3" applyFont="1" applyBorder="1" applyAlignment="1">
      <alignment horizontal="left" vertical="center"/>
    </xf>
    <xf numFmtId="0" fontId="4" fillId="0" borderId="60" xfId="3" applyFont="1" applyBorder="1" applyAlignment="1">
      <alignment horizontal="left" vertical="center"/>
    </xf>
    <xf numFmtId="0" fontId="4" fillId="0" borderId="62" xfId="3" applyFont="1" applyBorder="1" applyAlignment="1">
      <alignment horizontal="left" vertical="center"/>
    </xf>
    <xf numFmtId="0" fontId="4" fillId="0" borderId="64" xfId="3" applyFont="1" applyBorder="1" applyAlignment="1">
      <alignment horizontal="left" vertical="center"/>
    </xf>
    <xf numFmtId="0" fontId="28" fillId="0" borderId="22" xfId="2" applyFont="1" applyBorder="1" applyAlignment="1">
      <alignment horizontal="left" vertical="top"/>
    </xf>
    <xf numFmtId="0" fontId="11" fillId="0" borderId="0" xfId="3" applyFont="1" applyBorder="1" applyAlignment="1">
      <alignment horizontal="center"/>
    </xf>
    <xf numFmtId="0" fontId="11" fillId="0" borderId="9" xfId="3" applyFont="1" applyBorder="1" applyAlignment="1">
      <alignment horizontal="center"/>
    </xf>
    <xf numFmtId="0" fontId="12" fillId="0" borderId="19" xfId="3" applyFont="1" applyBorder="1" applyAlignment="1">
      <alignment vertical="top" wrapText="1"/>
    </xf>
    <xf numFmtId="0" fontId="32" fillId="0" borderId="18" xfId="2" applyFont="1" applyBorder="1" applyAlignment="1">
      <alignment vertical="top" wrapText="1"/>
    </xf>
    <xf numFmtId="0" fontId="11" fillId="0" borderId="54" xfId="3" applyFont="1" applyBorder="1" applyAlignment="1">
      <alignment vertical="center"/>
    </xf>
    <xf numFmtId="0" fontId="11" fillId="0" borderId="54" xfId="3" applyFont="1" applyBorder="1" applyAlignment="1">
      <alignment horizontal="left" vertical="center"/>
    </xf>
    <xf numFmtId="0" fontId="11" fillId="0" borderId="55" xfId="3" applyFont="1" applyBorder="1" applyAlignment="1">
      <alignment horizontal="left" vertical="center"/>
    </xf>
    <xf numFmtId="0" fontId="11" fillId="0" borderId="56" xfId="3" applyFont="1" applyBorder="1" applyAlignment="1">
      <alignment horizontal="left" vertical="center"/>
    </xf>
    <xf numFmtId="0" fontId="11" fillId="0" borderId="55" xfId="3" applyFont="1" applyBorder="1" applyAlignment="1">
      <alignment vertical="center"/>
    </xf>
    <xf numFmtId="0" fontId="11" fillId="0" borderId="53" xfId="3" applyFont="1" applyBorder="1" applyAlignment="1"/>
    <xf numFmtId="0" fontId="11" fillId="0" borderId="54" xfId="3" applyFont="1" applyBorder="1" applyAlignment="1"/>
    <xf numFmtId="0" fontId="11" fillId="0" borderId="55" xfId="3" applyFont="1" applyBorder="1" applyAlignment="1"/>
    <xf numFmtId="0" fontId="11" fillId="0" borderId="6" xfId="3" applyFont="1" applyBorder="1" applyAlignment="1"/>
    <xf numFmtId="0" fontId="24" fillId="0" borderId="6" xfId="2" applyFont="1" applyBorder="1" applyAlignment="1"/>
    <xf numFmtId="0" fontId="4" fillId="0" borderId="19" xfId="3" applyFont="1" applyBorder="1" applyAlignment="1">
      <alignment vertical="top" wrapText="1"/>
    </xf>
    <xf numFmtId="0" fontId="32" fillId="0" borderId="18" xfId="2" applyFont="1" applyBorder="1" applyAlignment="1">
      <alignment vertical="top"/>
    </xf>
    <xf numFmtId="0" fontId="24" fillId="0" borderId="5" xfId="2" applyFont="1" applyBorder="1" applyAlignment="1">
      <alignment horizontal="left" vertical="center" wrapText="1"/>
    </xf>
    <xf numFmtId="0" fontId="24" fillId="0" borderId="6" xfId="2" applyFont="1" applyBorder="1" applyAlignment="1">
      <alignment horizontal="left" vertical="center" wrapText="1"/>
    </xf>
    <xf numFmtId="0" fontId="24" fillId="0" borderId="6" xfId="2" applyFont="1" applyBorder="1" applyAlignment="1">
      <alignment horizontal="left" vertical="center"/>
    </xf>
    <xf numFmtId="0" fontId="24" fillId="0" borderId="7" xfId="2" applyFont="1" applyBorder="1" applyAlignment="1">
      <alignment horizontal="left" vertical="center"/>
    </xf>
    <xf numFmtId="0" fontId="28" fillId="0" borderId="20" xfId="2" applyFont="1" applyBorder="1" applyAlignment="1">
      <alignment horizontal="left" vertical="top"/>
    </xf>
    <xf numFmtId="0" fontId="10" fillId="0" borderId="10" xfId="3" applyFont="1" applyBorder="1" applyAlignment="1">
      <alignment horizontal="left" vertical="top"/>
    </xf>
    <xf numFmtId="0" fontId="11" fillId="0" borderId="1" xfId="3" applyFont="1" applyBorder="1" applyAlignment="1">
      <alignment horizontal="left" vertical="top"/>
    </xf>
    <xf numFmtId="0" fontId="11" fillId="0" borderId="11" xfId="3" applyFont="1" applyBorder="1" applyAlignment="1">
      <alignment horizontal="left" vertical="top"/>
    </xf>
    <xf numFmtId="0" fontId="27" fillId="0" borderId="57" xfId="2" applyFont="1" applyBorder="1" applyAlignment="1">
      <alignment horizontal="left" vertical="center"/>
    </xf>
    <xf numFmtId="0" fontId="27" fillId="0" borderId="58" xfId="2" applyFont="1" applyBorder="1" applyAlignment="1">
      <alignment horizontal="left" vertical="center"/>
    </xf>
    <xf numFmtId="0" fontId="27" fillId="0" borderId="60" xfId="2" applyFont="1" applyBorder="1" applyAlignment="1">
      <alignment horizontal="left" vertical="center"/>
    </xf>
    <xf numFmtId="0" fontId="11" fillId="0" borderId="8" xfId="3" applyFont="1" applyBorder="1" applyAlignment="1">
      <alignment vertical="top"/>
    </xf>
    <xf numFmtId="0" fontId="11" fillId="0" borderId="0" xfId="3" applyFont="1" applyBorder="1" applyAlignment="1">
      <alignment vertical="top"/>
    </xf>
    <xf numFmtId="0" fontId="11" fillId="0" borderId="9" xfId="3" applyFont="1" applyBorder="1" applyAlignment="1">
      <alignment vertical="top"/>
    </xf>
    <xf numFmtId="0" fontId="5" fillId="0" borderId="8" xfId="3" applyFont="1" applyBorder="1" applyAlignment="1">
      <alignment horizontal="left" vertical="center" wrapText="1"/>
    </xf>
    <xf numFmtId="0" fontId="5" fillId="0" borderId="0" xfId="3" applyFont="1" applyBorder="1" applyAlignment="1">
      <alignment horizontal="left" vertical="center" wrapText="1"/>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5" fillId="0" borderId="1" xfId="3" applyFont="1" applyBorder="1" applyAlignment="1">
      <alignment horizontal="left" vertical="center" wrapText="1"/>
    </xf>
    <xf numFmtId="0" fontId="5" fillId="0" borderId="11" xfId="3" applyFont="1" applyBorder="1" applyAlignment="1">
      <alignment horizontal="left" vertical="center" wrapText="1"/>
    </xf>
    <xf numFmtId="0" fontId="11" fillId="0" borderId="1" xfId="3" applyFont="1" applyBorder="1" applyAlignment="1">
      <alignment horizontal="left" vertical="center"/>
    </xf>
    <xf numFmtId="0" fontId="11" fillId="0" borderId="11" xfId="3" applyFont="1" applyBorder="1" applyAlignment="1">
      <alignment horizontal="left" vertical="center"/>
    </xf>
    <xf numFmtId="0" fontId="10" fillId="0" borderId="27" xfId="3" applyFont="1" applyBorder="1" applyAlignment="1">
      <alignment horizontal="left" vertical="center"/>
    </xf>
    <xf numFmtId="0" fontId="10" fillId="0" borderId="6" xfId="3" applyFont="1" applyBorder="1" applyAlignment="1">
      <alignment horizontal="left" vertical="top"/>
    </xf>
    <xf numFmtId="0" fontId="10" fillId="0" borderId="7" xfId="3" applyFont="1" applyBorder="1" applyAlignment="1">
      <alignment horizontal="left" vertical="top"/>
    </xf>
    <xf numFmtId="0" fontId="4" fillId="0" borderId="59" xfId="3" applyFont="1" applyBorder="1" applyAlignment="1">
      <alignment horizontal="left" vertical="center"/>
    </xf>
    <xf numFmtId="0" fontId="4" fillId="0" borderId="63" xfId="3" applyFont="1" applyBorder="1" applyAlignment="1">
      <alignment horizontal="left" vertical="center"/>
    </xf>
    <xf numFmtId="0" fontId="10" fillId="0" borderId="5" xfId="3" applyFont="1" applyBorder="1" applyAlignment="1">
      <alignment horizontal="left" vertical="top"/>
    </xf>
    <xf numFmtId="0" fontId="27" fillId="0" borderId="8" xfId="2" applyFont="1" applyBorder="1" applyAlignment="1">
      <alignment horizontal="left" vertical="center"/>
    </xf>
    <xf numFmtId="0" fontId="27" fillId="0" borderId="0" xfId="2" applyFont="1" applyBorder="1" applyAlignment="1">
      <alignment horizontal="left" vertical="center"/>
    </xf>
    <xf numFmtId="0" fontId="27" fillId="0" borderId="9" xfId="2" applyFont="1" applyBorder="1" applyAlignment="1">
      <alignment horizontal="left" vertical="center"/>
    </xf>
    <xf numFmtId="0" fontId="11" fillId="0" borderId="7" xfId="3" applyFont="1" applyBorder="1" applyAlignment="1"/>
    <xf numFmtId="0" fontId="11" fillId="0" borderId="5" xfId="3" applyFont="1" applyBorder="1" applyAlignment="1">
      <alignment vertical="center"/>
    </xf>
    <xf numFmtId="0" fontId="11" fillId="0" borderId="6" xfId="3" applyFont="1" applyBorder="1" applyAlignment="1">
      <alignment vertical="center"/>
    </xf>
    <xf numFmtId="0" fontId="11" fillId="0" borderId="7" xfId="3" applyFont="1" applyBorder="1" applyAlignment="1">
      <alignment vertical="center"/>
    </xf>
    <xf numFmtId="0" fontId="12" fillId="0" borderId="5" xfId="3" applyFont="1" applyBorder="1" applyAlignment="1">
      <alignment vertical="top" wrapText="1"/>
    </xf>
    <xf numFmtId="0" fontId="32" fillId="0" borderId="6" xfId="2" applyFont="1" applyBorder="1" applyAlignment="1">
      <alignment vertical="top"/>
    </xf>
    <xf numFmtId="0" fontId="32" fillId="0" borderId="8" xfId="2" applyFont="1" applyBorder="1" applyAlignment="1">
      <alignment vertical="top"/>
    </xf>
    <xf numFmtId="0" fontId="32" fillId="0" borderId="0" xfId="2" applyFont="1" applyBorder="1" applyAlignment="1">
      <alignment vertical="top"/>
    </xf>
    <xf numFmtId="0" fontId="10" fillId="0" borderId="5" xfId="3" applyFont="1" applyBorder="1" applyAlignment="1">
      <alignment horizontal="left" vertical="center"/>
    </xf>
    <xf numFmtId="0" fontId="10" fillId="0" borderId="6" xfId="3" applyFont="1" applyBorder="1" applyAlignment="1">
      <alignment horizontal="left" vertical="center"/>
    </xf>
    <xf numFmtId="0" fontId="10" fillId="0" borderId="7" xfId="3" applyFont="1" applyBorder="1" applyAlignment="1">
      <alignment horizontal="left" vertical="center"/>
    </xf>
    <xf numFmtId="0" fontId="28" fillId="0" borderId="22" xfId="2" applyFont="1" applyBorder="1" applyAlignment="1">
      <alignment horizontal="left" vertical="top" wrapText="1"/>
    </xf>
    <xf numFmtId="0" fontId="24" fillId="0" borderId="78" xfId="2" applyFont="1" applyBorder="1" applyAlignment="1">
      <alignment horizontal="left" vertical="center"/>
    </xf>
    <xf numFmtId="0" fontId="24" fillId="0" borderId="26" xfId="2" applyFont="1" applyBorder="1" applyAlignment="1">
      <alignment horizontal="left" vertical="center"/>
    </xf>
    <xf numFmtId="0" fontId="28" fillId="0" borderId="19" xfId="2" applyFont="1" applyBorder="1" applyAlignment="1">
      <alignment horizontal="left" vertical="top" wrapText="1"/>
    </xf>
    <xf numFmtId="0" fontId="28" fillId="0" borderId="18" xfId="2" applyFont="1" applyBorder="1" applyAlignment="1">
      <alignment horizontal="left" vertical="top" wrapText="1"/>
    </xf>
    <xf numFmtId="0" fontId="28" fillId="0" borderId="20" xfId="2" applyFont="1" applyBorder="1" applyAlignment="1">
      <alignment horizontal="left" vertical="top" wrapText="1"/>
    </xf>
    <xf numFmtId="0" fontId="24" fillId="0" borderId="19" xfId="2" applyFont="1" applyBorder="1" applyAlignment="1">
      <alignment horizontal="left" vertical="center"/>
    </xf>
    <xf numFmtId="0" fontId="24" fillId="0" borderId="5" xfId="2" applyFont="1" applyBorder="1" applyAlignment="1">
      <alignment horizontal="left" vertical="center"/>
    </xf>
    <xf numFmtId="0" fontId="11" fillId="0" borderId="2" xfId="3" applyFont="1" applyBorder="1" applyAlignment="1">
      <alignment horizontal="left"/>
    </xf>
    <xf numFmtId="0" fontId="11" fillId="0" borderId="3" xfId="3" applyFont="1" applyBorder="1" applyAlignment="1">
      <alignment horizontal="left"/>
    </xf>
    <xf numFmtId="0" fontId="11" fillId="0" borderId="4" xfId="3" applyFont="1" applyBorder="1" applyAlignment="1">
      <alignment horizontal="left"/>
    </xf>
    <xf numFmtId="0" fontId="28" fillId="0" borderId="19" xfId="2" applyFont="1" applyBorder="1" applyAlignment="1">
      <alignment vertical="top" wrapText="1"/>
    </xf>
    <xf numFmtId="0" fontId="28" fillId="0" borderId="18" xfId="2" applyFont="1" applyBorder="1" applyAlignment="1">
      <alignment vertical="top" wrapText="1"/>
    </xf>
    <xf numFmtId="0" fontId="28" fillId="0" borderId="20" xfId="2" applyFont="1" applyBorder="1" applyAlignment="1">
      <alignment vertical="top" wrapText="1"/>
    </xf>
    <xf numFmtId="0" fontId="11" fillId="0" borderId="10" xfId="3" applyFont="1" applyBorder="1" applyAlignment="1">
      <alignment vertical="top" wrapText="1"/>
    </xf>
    <xf numFmtId="0" fontId="11" fillId="0" borderId="1" xfId="3" applyFont="1" applyBorder="1" applyAlignment="1">
      <alignment vertical="top" wrapText="1"/>
    </xf>
    <xf numFmtId="0" fontId="27" fillId="0" borderId="10" xfId="2" applyFont="1" applyBorder="1" applyAlignment="1">
      <alignment horizontal="left" vertical="top"/>
    </xf>
    <xf numFmtId="0" fontId="27" fillId="0" borderId="1" xfId="2" applyFont="1" applyBorder="1" applyAlignment="1">
      <alignment horizontal="left" vertical="top"/>
    </xf>
    <xf numFmtId="0" fontId="27" fillId="0" borderId="11" xfId="2" applyFont="1" applyBorder="1" applyAlignment="1">
      <alignment horizontal="left" vertical="top"/>
    </xf>
    <xf numFmtId="0" fontId="10" fillId="0" borderId="10" xfId="3" applyFont="1" applyBorder="1" applyAlignment="1">
      <alignment horizontal="left" vertical="center"/>
    </xf>
    <xf numFmtId="0" fontId="10" fillId="0" borderId="1" xfId="3" applyFont="1" applyBorder="1" applyAlignment="1">
      <alignment horizontal="left" vertical="center"/>
    </xf>
    <xf numFmtId="0" fontId="10" fillId="0" borderId="11" xfId="3" applyFont="1" applyBorder="1" applyAlignment="1">
      <alignment horizontal="left" vertical="center"/>
    </xf>
    <xf numFmtId="0" fontId="12" fillId="0" borderId="2" xfId="3" applyFont="1" applyBorder="1" applyAlignment="1">
      <alignment horizontal="left" vertical="top"/>
    </xf>
    <xf numFmtId="0" fontId="12" fillId="0" borderId="3" xfId="3" applyFont="1" applyBorder="1" applyAlignment="1">
      <alignment horizontal="left" vertical="top"/>
    </xf>
    <xf numFmtId="0" fontId="12" fillId="0" borderId="4" xfId="3" applyFont="1" applyBorder="1" applyAlignment="1">
      <alignment horizontal="left" vertical="top"/>
    </xf>
    <xf numFmtId="0" fontId="33" fillId="0" borderId="0" xfId="4" applyFont="1" applyAlignment="1">
      <alignment horizontal="center" vertical="center"/>
    </xf>
    <xf numFmtId="0" fontId="11" fillId="0" borderId="8" xfId="3" applyFont="1" applyBorder="1" applyAlignment="1"/>
    <xf numFmtId="0" fontId="14" fillId="0" borderId="0" xfId="2" applyFont="1" applyBorder="1" applyAlignment="1"/>
    <xf numFmtId="0" fontId="14" fillId="0" borderId="9" xfId="2" applyFont="1" applyBorder="1" applyAlignment="1"/>
    <xf numFmtId="0" fontId="10" fillId="0" borderId="5" xfId="3" applyFont="1" applyBorder="1" applyAlignment="1"/>
    <xf numFmtId="0" fontId="24" fillId="0" borderId="6" xfId="2" applyFont="1" applyBorder="1" applyAlignment="1">
      <alignment horizontal="left"/>
    </xf>
    <xf numFmtId="0" fontId="24" fillId="0" borderId="7" xfId="2" applyFont="1" applyBorder="1" applyAlignment="1">
      <alignment horizontal="left"/>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4" fillId="0" borderId="2" xfId="3" applyFont="1" applyBorder="1" applyAlignment="1">
      <alignment vertical="top" wrapText="1"/>
    </xf>
    <xf numFmtId="0" fontId="32" fillId="0" borderId="3" xfId="2" applyFont="1" applyBorder="1" applyAlignment="1">
      <alignment vertical="top" wrapText="1"/>
    </xf>
    <xf numFmtId="0" fontId="32" fillId="0" borderId="4" xfId="2" applyFont="1" applyBorder="1" applyAlignment="1">
      <alignment vertical="top" wrapText="1"/>
    </xf>
    <xf numFmtId="0" fontId="12" fillId="0" borderId="2" xfId="3" applyFont="1" applyBorder="1" applyAlignment="1">
      <alignment vertical="top" wrapText="1"/>
    </xf>
    <xf numFmtId="0" fontId="27" fillId="0" borderId="8" xfId="2" applyFont="1" applyFill="1" applyBorder="1" applyAlignment="1">
      <alignment vertical="center"/>
    </xf>
    <xf numFmtId="0" fontId="27" fillId="0" borderId="0" xfId="2" applyFont="1" applyFill="1" applyBorder="1" applyAlignment="1">
      <alignment vertical="center"/>
    </xf>
    <xf numFmtId="0" fontId="27" fillId="0" borderId="9" xfId="2" applyFont="1" applyFill="1" applyBorder="1" applyAlignment="1">
      <alignment vertical="center"/>
    </xf>
    <xf numFmtId="0" fontId="27" fillId="0" borderId="10" xfId="2" applyFont="1" applyFill="1" applyBorder="1" applyAlignment="1">
      <alignment vertical="center"/>
    </xf>
    <xf numFmtId="0" fontId="27" fillId="0" borderId="1" xfId="2" applyFont="1" applyFill="1" applyBorder="1" applyAlignment="1">
      <alignment vertical="center"/>
    </xf>
    <xf numFmtId="0" fontId="27" fillId="0" borderId="11" xfId="2" applyFont="1" applyFill="1" applyBorder="1" applyAlignment="1">
      <alignment vertical="center"/>
    </xf>
    <xf numFmtId="0" fontId="27" fillId="0" borderId="5" xfId="2" applyFont="1" applyFill="1" applyBorder="1" applyAlignment="1">
      <alignment vertical="center"/>
    </xf>
    <xf numFmtId="0" fontId="27" fillId="0" borderId="6" xfId="2" applyFont="1" applyFill="1" applyBorder="1" applyAlignment="1">
      <alignment vertical="center"/>
    </xf>
    <xf numFmtId="0" fontId="27" fillId="0" borderId="7" xfId="2" applyFont="1" applyFill="1" applyBorder="1" applyAlignment="1">
      <alignment vertical="center"/>
    </xf>
    <xf numFmtId="0" fontId="10" fillId="0" borderId="0" xfId="3" applyFont="1" applyBorder="1" applyAlignment="1"/>
    <xf numFmtId="0" fontId="34" fillId="0" borderId="0" xfId="3" applyFont="1" applyBorder="1" applyAlignment="1">
      <alignment vertical="top" wrapText="1"/>
    </xf>
    <xf numFmtId="0" fontId="28" fillId="0" borderId="0" xfId="2" applyFont="1" applyFill="1" applyBorder="1" applyAlignment="1">
      <alignment vertical="top" wrapText="1"/>
    </xf>
    <xf numFmtId="0" fontId="10" fillId="0" borderId="9" xfId="3" applyFont="1" applyBorder="1" applyAlignment="1"/>
    <xf numFmtId="0" fontId="10" fillId="0" borderId="10" xfId="3" applyFont="1" applyBorder="1" applyAlignment="1">
      <alignment horizontal="left"/>
    </xf>
    <xf numFmtId="0" fontId="10" fillId="0" borderId="1" xfId="3" applyFont="1" applyBorder="1" applyAlignment="1">
      <alignment horizontal="left"/>
    </xf>
    <xf numFmtId="0" fontId="10" fillId="0" borderId="11" xfId="3" applyFont="1" applyBorder="1" applyAlignment="1">
      <alignment horizontal="left"/>
    </xf>
    <xf numFmtId="0" fontId="10" fillId="0" borderId="59" xfId="3" applyFont="1" applyBorder="1" applyAlignment="1">
      <alignment vertical="center"/>
    </xf>
    <xf numFmtId="0" fontId="10" fillId="0" borderId="66" xfId="3" applyFont="1" applyBorder="1" applyAlignment="1">
      <alignment vertical="center"/>
    </xf>
    <xf numFmtId="0" fontId="10" fillId="0" borderId="63" xfId="3" applyFont="1" applyBorder="1" applyAlignment="1">
      <alignment vertical="center"/>
    </xf>
    <xf numFmtId="0" fontId="10" fillId="0" borderId="75" xfId="3" applyFont="1" applyBorder="1" applyAlignment="1">
      <alignment vertical="center"/>
    </xf>
    <xf numFmtId="0" fontId="10" fillId="0" borderId="73" xfId="3" applyFont="1" applyBorder="1" applyAlignment="1">
      <alignment vertical="center"/>
    </xf>
    <xf numFmtId="0" fontId="10" fillId="0" borderId="76" xfId="3" applyFont="1" applyBorder="1" applyAlignment="1">
      <alignment vertical="center"/>
    </xf>
    <xf numFmtId="0" fontId="28" fillId="0" borderId="2" xfId="2" applyFont="1" applyBorder="1" applyAlignment="1">
      <alignment vertical="top"/>
    </xf>
    <xf numFmtId="0" fontId="28" fillId="0" borderId="3" xfId="2" applyFont="1" applyBorder="1" applyAlignment="1">
      <alignment vertical="top"/>
    </xf>
    <xf numFmtId="0" fontId="28" fillId="0" borderId="4" xfId="2" applyFont="1" applyBorder="1" applyAlignment="1">
      <alignment vertical="top"/>
    </xf>
    <xf numFmtId="0" fontId="10" fillId="0" borderId="0" xfId="3" applyFont="1" applyBorder="1" applyAlignment="1">
      <alignment horizontal="left" vertical="center"/>
    </xf>
    <xf numFmtId="0" fontId="10" fillId="0" borderId="9" xfId="3" applyFont="1" applyBorder="1" applyAlignment="1">
      <alignment horizontal="left" vertical="center"/>
    </xf>
    <xf numFmtId="0" fontId="4" fillId="0" borderId="2" xfId="3" applyFont="1" applyBorder="1" applyAlignment="1">
      <alignment vertical="top"/>
    </xf>
    <xf numFmtId="0" fontId="4" fillId="0" borderId="3" xfId="3" applyFont="1" applyBorder="1" applyAlignment="1">
      <alignment vertical="top"/>
    </xf>
    <xf numFmtId="0" fontId="4" fillId="0" borderId="4" xfId="3" applyFont="1" applyBorder="1" applyAlignment="1">
      <alignment vertical="top"/>
    </xf>
    <xf numFmtId="0" fontId="34" fillId="0" borderId="2" xfId="3" applyFont="1" applyBorder="1" applyAlignment="1">
      <alignment vertical="top"/>
    </xf>
    <xf numFmtId="0" fontId="34" fillId="0" borderId="3" xfId="3" applyFont="1" applyBorder="1" applyAlignment="1">
      <alignment vertical="top"/>
    </xf>
    <xf numFmtId="0" fontId="34" fillId="0" borderId="4" xfId="3" applyFont="1" applyBorder="1" applyAlignment="1">
      <alignment vertical="top"/>
    </xf>
    <xf numFmtId="0" fontId="10" fillId="0" borderId="28" xfId="3" applyFont="1" applyBorder="1" applyAlignment="1">
      <alignment horizontal="left" vertical="center"/>
    </xf>
    <xf numFmtId="0" fontId="60" fillId="0" borderId="58" xfId="2" applyFont="1" applyBorder="1" applyAlignment="1">
      <alignment horizontal="left" vertical="center"/>
    </xf>
    <xf numFmtId="0" fontId="61" fillId="0" borderId="59" xfId="2" applyFont="1" applyBorder="1" applyAlignment="1">
      <alignment horizontal="left" vertical="center"/>
    </xf>
    <xf numFmtId="0" fontId="61" fillId="0" borderId="0" xfId="2" applyFont="1" applyBorder="1" applyAlignment="1">
      <alignment horizontal="left" vertical="center"/>
    </xf>
    <xf numFmtId="0" fontId="61" fillId="0" borderId="32" xfId="2" applyFont="1" applyBorder="1" applyAlignment="1">
      <alignment horizontal="left" vertical="center"/>
    </xf>
    <xf numFmtId="0" fontId="61" fillId="0" borderId="62" xfId="2" applyFont="1" applyBorder="1" applyAlignment="1">
      <alignment horizontal="left" vertical="center"/>
    </xf>
    <xf numFmtId="0" fontId="61" fillId="0" borderId="63" xfId="2" applyFont="1" applyBorder="1" applyAlignment="1">
      <alignment horizontal="left" vertical="center"/>
    </xf>
    <xf numFmtId="0" fontId="10" fillId="0" borderId="58" xfId="3" applyFont="1" applyBorder="1" applyAlignment="1">
      <alignment horizontal="left" vertical="center"/>
    </xf>
    <xf numFmtId="0" fontId="10" fillId="0" borderId="60" xfId="3" applyFont="1" applyBorder="1" applyAlignment="1">
      <alignment horizontal="left" vertical="center"/>
    </xf>
    <xf numFmtId="0" fontId="10" fillId="0" borderId="62" xfId="3" applyFont="1" applyBorder="1" applyAlignment="1">
      <alignment horizontal="left" vertical="center"/>
    </xf>
    <xf numFmtId="0" fontId="10" fillId="0" borderId="64" xfId="3" applyFont="1" applyBorder="1" applyAlignment="1">
      <alignment horizontal="left" vertical="center"/>
    </xf>
    <xf numFmtId="0" fontId="12" fillId="0" borderId="19" xfId="3" applyFont="1" applyBorder="1" applyAlignment="1">
      <alignment horizontal="center" vertical="center"/>
    </xf>
    <xf numFmtId="0" fontId="12" fillId="0" borderId="79" xfId="3" applyFont="1" applyBorder="1" applyAlignment="1">
      <alignment horizontal="center" vertical="center"/>
    </xf>
    <xf numFmtId="0" fontId="12" fillId="0" borderId="18" xfId="3" applyFont="1" applyBorder="1" applyAlignment="1">
      <alignment horizontal="center" vertical="center"/>
    </xf>
    <xf numFmtId="0" fontId="12" fillId="0" borderId="20" xfId="3" applyFont="1" applyBorder="1" applyAlignment="1">
      <alignment horizontal="center" vertical="center"/>
    </xf>
    <xf numFmtId="0" fontId="24" fillId="0" borderId="9" xfId="2" applyFont="1" applyBorder="1" applyAlignment="1">
      <alignment vertical="top"/>
    </xf>
    <xf numFmtId="0" fontId="55" fillId="0" borderId="5" xfId="3" applyFont="1" applyBorder="1" applyAlignment="1">
      <alignment horizontal="left" vertical="center"/>
    </xf>
    <xf numFmtId="0" fontId="55" fillId="0" borderId="6" xfId="3" applyFont="1" applyBorder="1" applyAlignment="1">
      <alignment horizontal="left" vertical="center"/>
    </xf>
    <xf numFmtId="0" fontId="55" fillId="0" borderId="7" xfId="3" applyFont="1" applyBorder="1" applyAlignment="1">
      <alignment horizontal="left" vertical="center"/>
    </xf>
    <xf numFmtId="0" fontId="55" fillId="0" borderId="10" xfId="3" applyFont="1" applyBorder="1" applyAlignment="1">
      <alignment horizontal="left" vertical="center"/>
    </xf>
    <xf numFmtId="0" fontId="55" fillId="0" borderId="1" xfId="3" applyFont="1" applyBorder="1" applyAlignment="1">
      <alignment horizontal="left" vertical="center"/>
    </xf>
    <xf numFmtId="0" fontId="55" fillId="0" borderId="11" xfId="3" applyFont="1" applyBorder="1" applyAlignment="1">
      <alignment horizontal="left" vertical="center"/>
    </xf>
    <xf numFmtId="0" fontId="27" fillId="0" borderId="54" xfId="2" applyFont="1" applyBorder="1" applyAlignment="1">
      <alignment vertical="center"/>
    </xf>
    <xf numFmtId="0" fontId="27" fillId="0" borderId="55" xfId="2" applyFont="1" applyBorder="1" applyAlignment="1">
      <alignment vertical="center"/>
    </xf>
    <xf numFmtId="0" fontId="11" fillId="0" borderId="57" xfId="3" applyFont="1" applyBorder="1" applyAlignment="1">
      <alignment vertical="center"/>
    </xf>
    <xf numFmtId="0" fontId="24" fillId="0" borderId="58" xfId="2" applyFont="1" applyBorder="1" applyAlignment="1">
      <alignment vertical="center"/>
    </xf>
    <xf numFmtId="0" fontId="27" fillId="0" borderId="54" xfId="2" applyFont="1" applyBorder="1" applyAlignment="1">
      <alignment horizontal="left" vertical="center"/>
    </xf>
    <xf numFmtId="0" fontId="10" fillId="0" borderId="5" xfId="3" applyFont="1" applyBorder="1" applyAlignment="1">
      <alignment horizontal="left" vertical="top" wrapText="1"/>
    </xf>
    <xf numFmtId="0" fontId="10" fillId="0" borderId="6" xfId="3" applyFont="1" applyBorder="1" applyAlignment="1">
      <alignment horizontal="left" vertical="top" wrapText="1"/>
    </xf>
    <xf numFmtId="0" fontId="10" fillId="0" borderId="7" xfId="3" applyFont="1" applyBorder="1" applyAlignment="1">
      <alignment horizontal="left" vertical="top" wrapText="1"/>
    </xf>
    <xf numFmtId="0" fontId="10" fillId="0" borderId="10" xfId="3" applyFont="1" applyBorder="1" applyAlignment="1">
      <alignment horizontal="left" vertical="top" wrapText="1"/>
    </xf>
    <xf numFmtId="0" fontId="10" fillId="0" borderId="1" xfId="3" applyFont="1" applyBorder="1" applyAlignment="1">
      <alignment horizontal="left" vertical="top" wrapText="1"/>
    </xf>
    <xf numFmtId="0" fontId="10" fillId="0" borderId="11" xfId="3" applyFont="1" applyBorder="1" applyAlignment="1">
      <alignment horizontal="left" vertical="top" wrapText="1"/>
    </xf>
    <xf numFmtId="0" fontId="10" fillId="0" borderId="5" xfId="3" applyFont="1" applyBorder="1" applyAlignment="1">
      <alignment horizontal="left" vertical="center" wrapText="1"/>
    </xf>
    <xf numFmtId="0" fontId="10" fillId="0" borderId="6"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0" fontId="10" fillId="0" borderId="0" xfId="3" applyFont="1" applyBorder="1" applyAlignment="1">
      <alignment horizontal="left" vertical="center" wrapText="1"/>
    </xf>
    <xf numFmtId="0" fontId="10" fillId="0" borderId="9" xfId="3" applyFont="1" applyBorder="1" applyAlignment="1">
      <alignment horizontal="left" vertical="center" wrapText="1"/>
    </xf>
    <xf numFmtId="0" fontId="10" fillId="0" borderId="10" xfId="3" applyFont="1" applyBorder="1" applyAlignment="1">
      <alignment horizontal="left" vertical="center" wrapText="1"/>
    </xf>
    <xf numFmtId="0" fontId="10" fillId="0" borderId="1" xfId="3" applyFont="1" applyBorder="1" applyAlignment="1">
      <alignment horizontal="left" vertical="center" wrapText="1"/>
    </xf>
    <xf numFmtId="0" fontId="10" fillId="0" borderId="11" xfId="3" applyFont="1" applyBorder="1" applyAlignment="1">
      <alignment horizontal="left" vertical="center" wrapText="1"/>
    </xf>
    <xf numFmtId="0" fontId="55" fillId="0" borderId="5" xfId="3" applyFont="1" applyBorder="1" applyAlignment="1">
      <alignment horizontal="left" vertical="center" wrapText="1"/>
    </xf>
    <xf numFmtId="0" fontId="55" fillId="0" borderId="6" xfId="3" applyFont="1" applyBorder="1" applyAlignment="1">
      <alignment horizontal="left" vertical="center" wrapText="1"/>
    </xf>
    <xf numFmtId="0" fontId="55" fillId="0" borderId="7" xfId="3" applyFont="1" applyBorder="1" applyAlignment="1">
      <alignment horizontal="left" vertical="center" wrapText="1"/>
    </xf>
    <xf numFmtId="0" fontId="55" fillId="0" borderId="8" xfId="3" applyFont="1" applyBorder="1" applyAlignment="1">
      <alignment horizontal="left" vertical="center" wrapText="1"/>
    </xf>
    <xf numFmtId="0" fontId="55" fillId="0" borderId="0" xfId="3" applyFont="1" applyBorder="1" applyAlignment="1">
      <alignment horizontal="left" vertical="center" wrapText="1"/>
    </xf>
    <xf numFmtId="0" fontId="55" fillId="0" borderId="9" xfId="3" applyFont="1" applyBorder="1" applyAlignment="1">
      <alignment horizontal="left" vertical="center" wrapText="1"/>
    </xf>
    <xf numFmtId="0" fontId="55" fillId="0" borderId="10" xfId="3" applyFont="1" applyBorder="1" applyAlignment="1">
      <alignment horizontal="left" vertical="center" wrapText="1"/>
    </xf>
    <xf numFmtId="0" fontId="55" fillId="0" borderId="1" xfId="3" applyFont="1" applyBorder="1" applyAlignment="1">
      <alignment horizontal="left" vertical="center" wrapText="1"/>
    </xf>
    <xf numFmtId="0" fontId="55" fillId="0" borderId="11" xfId="3" applyFont="1" applyBorder="1" applyAlignment="1">
      <alignment horizontal="left" vertical="center" wrapText="1"/>
    </xf>
    <xf numFmtId="0" fontId="11" fillId="0" borderId="62" xfId="3" applyFont="1" applyBorder="1" applyAlignment="1">
      <alignment horizontal="left" vertical="center"/>
    </xf>
    <xf numFmtId="0" fontId="24" fillId="0" borderId="0" xfId="2" applyFont="1" applyBorder="1" applyAlignment="1">
      <alignment horizontal="left" vertical="center"/>
    </xf>
    <xf numFmtId="0" fontId="24" fillId="0" borderId="9" xfId="2" applyFont="1" applyBorder="1" applyAlignment="1">
      <alignment horizontal="left" vertical="center"/>
    </xf>
    <xf numFmtId="0" fontId="24" fillId="0" borderId="8" xfId="2" applyFont="1" applyBorder="1" applyAlignment="1">
      <alignment horizontal="left" vertical="center"/>
    </xf>
    <xf numFmtId="0" fontId="37" fillId="0" borderId="5" xfId="3" applyFont="1" applyBorder="1" applyAlignment="1">
      <alignment vertical="center"/>
    </xf>
    <xf numFmtId="0" fontId="38" fillId="0" borderId="6" xfId="2" applyFont="1" applyBorder="1" applyAlignment="1">
      <alignment vertical="center"/>
    </xf>
    <xf numFmtId="0" fontId="38" fillId="0" borderId="7" xfId="2" applyFont="1" applyBorder="1" applyAlignment="1">
      <alignment vertical="center"/>
    </xf>
    <xf numFmtId="0" fontId="38" fillId="0" borderId="61" xfId="2" applyFont="1" applyBorder="1" applyAlignment="1">
      <alignment vertical="center"/>
    </xf>
    <xf numFmtId="0" fontId="38" fillId="0" borderId="62" xfId="2" applyFont="1" applyBorder="1" applyAlignment="1">
      <alignment vertical="center"/>
    </xf>
    <xf numFmtId="0" fontId="38" fillId="0" borderId="64" xfId="2" applyFont="1" applyBorder="1" applyAlignment="1">
      <alignment vertical="center"/>
    </xf>
    <xf numFmtId="0" fontId="39" fillId="0" borderId="8" xfId="3" applyFont="1" applyBorder="1" applyAlignment="1">
      <alignment vertical="center"/>
    </xf>
    <xf numFmtId="0" fontId="38" fillId="0" borderId="0" xfId="2" applyFont="1" applyBorder="1" applyAlignment="1">
      <alignment vertical="center"/>
    </xf>
    <xf numFmtId="0" fontId="38" fillId="0" borderId="9" xfId="2" applyFont="1" applyBorder="1" applyAlignment="1">
      <alignment vertical="center"/>
    </xf>
    <xf numFmtId="0" fontId="38" fillId="0" borderId="10" xfId="2" applyFont="1" applyBorder="1" applyAlignment="1">
      <alignment vertical="center"/>
    </xf>
    <xf numFmtId="0" fontId="38" fillId="0" borderId="1" xfId="2" applyFont="1" applyBorder="1" applyAlignment="1">
      <alignment vertical="center"/>
    </xf>
    <xf numFmtId="0" fontId="38" fillId="0" borderId="11" xfId="2" applyFont="1" applyBorder="1" applyAlignment="1">
      <alignment vertical="center"/>
    </xf>
    <xf numFmtId="0" fontId="11" fillId="0" borderId="64" xfId="3" applyFont="1" applyBorder="1" applyAlignment="1">
      <alignment horizontal="left" vertical="center"/>
    </xf>
    <xf numFmtId="0" fontId="10" fillId="0" borderId="8" xfId="3" applyFont="1" applyBorder="1" applyAlignment="1">
      <alignment horizontal="left" vertical="center"/>
    </xf>
    <xf numFmtId="0" fontId="10" fillId="0" borderId="0" xfId="3" applyFont="1" applyBorder="1" applyAlignment="1">
      <alignment horizontal="center" vertical="center"/>
    </xf>
    <xf numFmtId="0" fontId="10" fillId="0" borderId="9" xfId="3" applyFont="1" applyBorder="1" applyAlignment="1">
      <alignment horizontal="center" vertical="center"/>
    </xf>
    <xf numFmtId="0" fontId="36" fillId="0" borderId="22" xfId="0" applyFont="1" applyFill="1" applyBorder="1" applyAlignment="1">
      <alignment horizontal="center" vertical="center"/>
    </xf>
    <xf numFmtId="0" fontId="36" fillId="0" borderId="22" xfId="0" applyFont="1" applyFill="1" applyBorder="1" applyAlignment="1" applyProtection="1">
      <alignment horizontal="center" vertical="center"/>
      <protection locked="0"/>
    </xf>
    <xf numFmtId="0" fontId="36" fillId="0" borderId="22" xfId="0" applyFont="1" applyFill="1" applyBorder="1" applyAlignment="1" applyProtection="1">
      <alignment horizontal="center" vertical="center" wrapText="1"/>
      <protection locked="0"/>
    </xf>
    <xf numFmtId="0" fontId="36" fillId="0" borderId="5" xfId="0" applyFont="1" applyFill="1" applyBorder="1" applyAlignment="1" applyProtection="1">
      <alignment horizontal="center" vertical="center" wrapText="1"/>
      <protection locked="0"/>
    </xf>
    <xf numFmtId="0" fontId="36" fillId="0" borderId="7" xfId="0" applyFont="1" applyFill="1" applyBorder="1" applyAlignment="1" applyProtection="1">
      <alignment horizontal="center" vertical="center" wrapText="1"/>
      <protection locked="0"/>
    </xf>
    <xf numFmtId="0" fontId="36" fillId="0" borderId="10" xfId="0" applyFont="1" applyFill="1" applyBorder="1" applyAlignment="1" applyProtection="1">
      <alignment horizontal="center" vertical="center" wrapText="1"/>
      <protection locked="0"/>
    </xf>
    <xf numFmtId="0" fontId="36" fillId="0" borderId="11" xfId="0" applyFont="1" applyFill="1" applyBorder="1" applyAlignment="1" applyProtection="1">
      <alignment horizontal="center" vertical="center" wrapText="1"/>
      <protection locked="0"/>
    </xf>
    <xf numFmtId="49" fontId="50" fillId="0" borderId="22" xfId="0" applyNumberFormat="1" applyFont="1" applyFill="1" applyBorder="1" applyAlignment="1" applyProtection="1">
      <alignment horizontal="left" vertical="center" wrapText="1"/>
      <protection locked="0"/>
    </xf>
    <xf numFmtId="0" fontId="77" fillId="0" borderId="0" xfId="0" applyFont="1" applyFill="1" applyBorder="1" applyAlignment="1">
      <alignment horizontal="left" vertical="center"/>
    </xf>
    <xf numFmtId="0" fontId="78" fillId="0" borderId="0" xfId="0" applyFont="1" applyFill="1" applyAlignment="1">
      <alignment horizontal="center" vertical="center"/>
    </xf>
    <xf numFmtId="0" fontId="79" fillId="0" borderId="0" xfId="0" applyFont="1" applyFill="1" applyBorder="1" applyAlignment="1">
      <alignment horizontal="left" vertical="center"/>
    </xf>
    <xf numFmtId="0" fontId="80" fillId="0" borderId="100" xfId="0" applyFont="1" applyFill="1" applyBorder="1" applyAlignment="1">
      <alignment horizontal="center" vertical="center"/>
    </xf>
    <xf numFmtId="0" fontId="80" fillId="0" borderId="22" xfId="0" applyFont="1" applyFill="1" applyBorder="1" applyAlignment="1">
      <alignment horizontal="center" vertical="center" wrapText="1"/>
    </xf>
    <xf numFmtId="0" fontId="80" fillId="0" borderId="22" xfId="0" applyFont="1" applyFill="1" applyBorder="1" applyAlignment="1">
      <alignment horizontal="center" vertical="center"/>
    </xf>
    <xf numFmtId="0" fontId="80" fillId="0" borderId="5" xfId="0" applyFont="1" applyFill="1" applyBorder="1" applyAlignment="1">
      <alignment horizontal="center" vertical="center" wrapText="1"/>
    </xf>
    <xf numFmtId="0" fontId="80" fillId="0" borderId="7" xfId="0" applyFont="1" applyFill="1" applyBorder="1" applyAlignment="1">
      <alignment horizontal="center" vertical="center" wrapText="1"/>
    </xf>
    <xf numFmtId="0" fontId="80" fillId="0" borderId="10" xfId="0" applyFont="1" applyFill="1" applyBorder="1" applyAlignment="1">
      <alignment horizontal="center" vertical="center" wrapText="1"/>
    </xf>
    <xf numFmtId="0" fontId="80" fillId="0" borderId="11" xfId="0" applyFont="1" applyFill="1" applyBorder="1" applyAlignment="1">
      <alignment horizontal="center" vertical="center" wrapText="1"/>
    </xf>
    <xf numFmtId="0" fontId="36" fillId="0" borderId="2" xfId="0" applyFont="1" applyFill="1" applyBorder="1" applyAlignment="1" applyProtection="1">
      <alignment horizontal="center" vertical="center"/>
      <protection locked="0"/>
    </xf>
    <xf numFmtId="0" fontId="36" fillId="0" borderId="3" xfId="0" applyFont="1" applyFill="1" applyBorder="1" applyAlignment="1" applyProtection="1">
      <alignment horizontal="center" vertical="center"/>
      <protection locked="0"/>
    </xf>
    <xf numFmtId="0" fontId="36" fillId="0" borderId="4" xfId="0" applyFont="1" applyFill="1" applyBorder="1" applyAlignment="1" applyProtection="1">
      <alignment horizontal="center" vertical="center"/>
      <protection locked="0"/>
    </xf>
    <xf numFmtId="179" fontId="36" fillId="0" borderId="22" xfId="0" applyNumberFormat="1" applyFont="1" applyFill="1" applyBorder="1" applyAlignment="1" applyProtection="1">
      <alignment horizontal="center" vertical="center" wrapText="1"/>
      <protection locked="0"/>
    </xf>
    <xf numFmtId="179" fontId="36" fillId="0" borderId="5" xfId="0" applyNumberFormat="1" applyFont="1" applyFill="1" applyBorder="1" applyAlignment="1" applyProtection="1">
      <alignment horizontal="center" vertical="center" wrapText="1"/>
      <protection locked="0"/>
    </xf>
    <xf numFmtId="179" fontId="36" fillId="0" borderId="7" xfId="0" applyNumberFormat="1" applyFont="1" applyFill="1" applyBorder="1" applyAlignment="1" applyProtection="1">
      <alignment horizontal="center" vertical="center" wrapText="1"/>
      <protection locked="0"/>
    </xf>
    <xf numFmtId="179" fontId="36" fillId="0" borderId="10" xfId="0" applyNumberFormat="1" applyFont="1" applyFill="1" applyBorder="1" applyAlignment="1" applyProtection="1">
      <alignment horizontal="center" vertical="center" wrapText="1"/>
      <protection locked="0"/>
    </xf>
    <xf numFmtId="179" fontId="36" fillId="0" borderId="11" xfId="0" applyNumberFormat="1" applyFont="1" applyFill="1" applyBorder="1" applyAlignment="1" applyProtection="1">
      <alignment horizontal="center" vertical="center" wrapText="1"/>
      <protection locked="0"/>
    </xf>
    <xf numFmtId="179" fontId="81" fillId="0" borderId="22" xfId="0" applyNumberFormat="1" applyFont="1" applyFill="1" applyBorder="1" applyAlignment="1" applyProtection="1">
      <alignment horizontal="left" vertical="center" wrapText="1"/>
      <protection locked="0"/>
    </xf>
    <xf numFmtId="49" fontId="50" fillId="0" borderId="5" xfId="5" applyNumberFormat="1" applyFont="1" applyBorder="1" applyAlignment="1">
      <alignment horizontal="center" vertical="center" wrapText="1"/>
    </xf>
    <xf numFmtId="49" fontId="50" fillId="0" borderId="7" xfId="5" applyNumberFormat="1" applyFont="1" applyBorder="1" applyAlignment="1">
      <alignment horizontal="center" vertical="center"/>
    </xf>
    <xf numFmtId="0" fontId="47" fillId="0" borderId="0" xfId="4" applyFont="1" applyAlignment="1">
      <alignment horizontal="center" vertical="center" wrapText="1"/>
    </xf>
    <xf numFmtId="177" fontId="47" fillId="0" borderId="2" xfId="4" applyNumberFormat="1" applyFont="1" applyBorder="1" applyAlignment="1">
      <alignment horizontal="center" vertical="center"/>
    </xf>
    <xf numFmtId="177" fontId="47" fillId="0" borderId="4" xfId="4" applyNumberFormat="1" applyFont="1" applyBorder="1" applyAlignment="1">
      <alignment horizontal="center" vertical="center"/>
    </xf>
    <xf numFmtId="0" fontId="40" fillId="0" borderId="1" xfId="5" applyFont="1" applyBorder="1" applyAlignment="1">
      <alignment horizontal="left" vertical="center"/>
    </xf>
    <xf numFmtId="49" fontId="50" fillId="0" borderId="6" xfId="5" applyNumberFormat="1" applyFont="1" applyBorder="1" applyAlignment="1">
      <alignment horizontal="center" vertical="center" wrapText="1"/>
    </xf>
    <xf numFmtId="49" fontId="50" fillId="0" borderId="7" xfId="5" applyNumberFormat="1" applyFont="1" applyBorder="1" applyAlignment="1">
      <alignment horizontal="center" vertical="center" wrapText="1"/>
    </xf>
    <xf numFmtId="0" fontId="40" fillId="0" borderId="2" xfId="5" applyFont="1" applyBorder="1" applyAlignment="1">
      <alignment horizontal="center" vertical="center"/>
    </xf>
    <xf numFmtId="0" fontId="40" fillId="0" borderId="4" xfId="5" applyFont="1" applyBorder="1" applyAlignment="1">
      <alignment horizontal="center" vertical="center"/>
    </xf>
    <xf numFmtId="0" fontId="50" fillId="0" borderId="19" xfId="5" applyFont="1" applyBorder="1" applyAlignment="1">
      <alignment horizontal="center" vertical="center" wrapText="1"/>
    </xf>
    <xf numFmtId="0" fontId="50" fillId="0" borderId="20" xfId="5" applyFont="1" applyBorder="1" applyAlignment="1">
      <alignment horizontal="center" vertical="center" wrapText="1"/>
    </xf>
    <xf numFmtId="0" fontId="40" fillId="0" borderId="19" xfId="5" applyFont="1" applyBorder="1" applyAlignment="1">
      <alignment horizontal="center" vertical="center"/>
    </xf>
    <xf numFmtId="0" fontId="40" fillId="0" borderId="20" xfId="5" applyFont="1" applyBorder="1" applyAlignment="1">
      <alignment horizontal="center" vertical="center"/>
    </xf>
    <xf numFmtId="0" fontId="50" fillId="0" borderId="19" xfId="5" applyFont="1" applyFill="1" applyBorder="1" applyAlignment="1">
      <alignment horizontal="center" vertical="center" wrapText="1"/>
    </xf>
    <xf numFmtId="0" fontId="50" fillId="0" borderId="20" xfId="5" applyFont="1" applyFill="1" applyBorder="1" applyAlignment="1">
      <alignment horizontal="center" vertical="center" wrapText="1"/>
    </xf>
    <xf numFmtId="0" fontId="50" fillId="0" borderId="19" xfId="5" applyFont="1" applyBorder="1" applyAlignment="1">
      <alignment horizontal="right" vertical="center"/>
    </xf>
    <xf numFmtId="0" fontId="50" fillId="0" borderId="20" xfId="5" applyFont="1" applyBorder="1" applyAlignment="1">
      <alignment horizontal="right" vertical="center"/>
    </xf>
    <xf numFmtId="0" fontId="40" fillId="0" borderId="5" xfId="5" applyFont="1" applyBorder="1" applyAlignment="1">
      <alignment horizontal="center" vertical="center"/>
    </xf>
    <xf numFmtId="0" fontId="40" fillId="0" borderId="7" xfId="5" applyFont="1" applyBorder="1" applyAlignment="1">
      <alignment horizontal="center" vertical="center"/>
    </xf>
    <xf numFmtId="0" fontId="40" fillId="0" borderId="10" xfId="5" applyFont="1" applyBorder="1" applyAlignment="1">
      <alignment horizontal="center" vertical="center"/>
    </xf>
    <xf numFmtId="0" fontId="40" fillId="0" borderId="11" xfId="5" applyFont="1" applyBorder="1" applyAlignment="1">
      <alignment horizontal="center" vertical="center"/>
    </xf>
    <xf numFmtId="0" fontId="44" fillId="0" borderId="1" xfId="5" applyFont="1" applyBorder="1" applyAlignment="1">
      <alignment vertical="center"/>
    </xf>
    <xf numFmtId="0" fontId="36" fillId="0" borderId="107" xfId="0" applyFont="1" applyFill="1" applyBorder="1" applyAlignment="1">
      <alignment horizontal="center" vertical="center"/>
    </xf>
    <xf numFmtId="0" fontId="36" fillId="0" borderId="109" xfId="0" applyFont="1" applyFill="1" applyBorder="1" applyAlignment="1">
      <alignment horizontal="center" vertical="center"/>
    </xf>
    <xf numFmtId="0" fontId="36" fillId="0" borderId="104" xfId="0" applyFont="1" applyFill="1" applyBorder="1" applyAlignment="1">
      <alignment horizontal="center" vertical="center"/>
    </xf>
    <xf numFmtId="178" fontId="36" fillId="0" borderId="5" xfId="0" quotePrefix="1" applyNumberFormat="1" applyFont="1" applyFill="1" applyBorder="1" applyAlignment="1">
      <alignment horizontal="center" vertical="center" wrapText="1"/>
    </xf>
    <xf numFmtId="0" fontId="36" fillId="0" borderId="6" xfId="0" quotePrefix="1" applyFont="1" applyFill="1" applyBorder="1" applyAlignment="1">
      <alignment horizontal="center" vertical="center" wrapText="1"/>
    </xf>
    <xf numFmtId="0" fontId="36" fillId="0" borderId="7" xfId="0" quotePrefix="1" applyFont="1" applyFill="1" applyBorder="1" applyAlignment="1">
      <alignment horizontal="center" vertical="center" wrapText="1"/>
    </xf>
    <xf numFmtId="0" fontId="36" fillId="0" borderId="8" xfId="0" quotePrefix="1" applyFont="1" applyFill="1" applyBorder="1" applyAlignment="1">
      <alignment horizontal="center" vertical="center" wrapText="1"/>
    </xf>
    <xf numFmtId="0" fontId="36" fillId="0" borderId="0" xfId="0" quotePrefix="1" applyFont="1" applyFill="1" applyBorder="1" applyAlignment="1">
      <alignment horizontal="center" vertical="center" wrapText="1"/>
    </xf>
    <xf numFmtId="0" fontId="36" fillId="0" borderId="9" xfId="0" quotePrefix="1" applyFont="1" applyFill="1" applyBorder="1" applyAlignment="1">
      <alignment horizontal="center" vertical="center" wrapText="1"/>
    </xf>
    <xf numFmtId="0" fontId="36" fillId="0" borderId="117" xfId="0" quotePrefix="1" applyFont="1" applyFill="1" applyBorder="1" applyAlignment="1">
      <alignment horizontal="center" vertical="center" wrapText="1"/>
    </xf>
    <xf numFmtId="0" fontId="36" fillId="0" borderId="51" xfId="0" quotePrefix="1" applyFont="1" applyFill="1" applyBorder="1" applyAlignment="1">
      <alignment horizontal="center" vertical="center" wrapText="1"/>
    </xf>
    <xf numFmtId="0" fontId="36" fillId="0" borderId="118" xfId="0" quotePrefix="1" applyFont="1" applyFill="1" applyBorder="1" applyAlignment="1">
      <alignment horizontal="center" vertical="center" wrapText="1"/>
    </xf>
    <xf numFmtId="179" fontId="36" fillId="0" borderId="5" xfId="0" applyNumberFormat="1" applyFont="1" applyFill="1" applyBorder="1" applyAlignment="1" applyProtection="1">
      <alignment horizontal="left" vertical="center"/>
      <protection locked="0"/>
    </xf>
    <xf numFmtId="179" fontId="36" fillId="0" borderId="6" xfId="0" applyNumberFormat="1" applyFont="1" applyFill="1" applyBorder="1" applyAlignment="1" applyProtection="1">
      <alignment horizontal="left" vertical="center"/>
      <protection locked="0"/>
    </xf>
    <xf numFmtId="179" fontId="36" fillId="0" borderId="7" xfId="0" applyNumberFormat="1" applyFont="1" applyFill="1" applyBorder="1" applyAlignment="1" applyProtection="1">
      <alignment horizontal="left" vertical="center"/>
      <protection locked="0"/>
    </xf>
    <xf numFmtId="179" fontId="36" fillId="0" borderId="8" xfId="0" applyNumberFormat="1" applyFont="1" applyFill="1" applyBorder="1" applyAlignment="1" applyProtection="1">
      <alignment horizontal="left" vertical="center"/>
      <protection locked="0"/>
    </xf>
    <xf numFmtId="179" fontId="36" fillId="0" borderId="0" xfId="0" applyNumberFormat="1" applyFont="1" applyFill="1" applyBorder="1" applyAlignment="1" applyProtection="1">
      <alignment horizontal="left" vertical="center"/>
      <protection locked="0"/>
    </xf>
    <xf numFmtId="179" fontId="36" fillId="0" borderId="9" xfId="0" applyNumberFormat="1" applyFont="1" applyFill="1" applyBorder="1" applyAlignment="1" applyProtection="1">
      <alignment horizontal="left" vertical="center"/>
      <protection locked="0"/>
    </xf>
    <xf numFmtId="179" fontId="36" fillId="0" borderId="117" xfId="0" applyNumberFormat="1" applyFont="1" applyFill="1" applyBorder="1" applyAlignment="1" applyProtection="1">
      <alignment horizontal="left" vertical="center"/>
      <protection locked="0"/>
    </xf>
    <xf numFmtId="179" fontId="36" fillId="0" borderId="51" xfId="0" applyNumberFormat="1" applyFont="1" applyFill="1" applyBorder="1" applyAlignment="1" applyProtection="1">
      <alignment horizontal="left" vertical="center"/>
      <protection locked="0"/>
    </xf>
    <xf numFmtId="179" fontId="36" fillId="0" borderId="118" xfId="0" applyNumberFormat="1" applyFont="1" applyFill="1" applyBorder="1" applyAlignment="1" applyProtection="1">
      <alignment horizontal="left" vertical="center"/>
      <protection locked="0"/>
    </xf>
    <xf numFmtId="0" fontId="36" fillId="0" borderId="22" xfId="0" applyFont="1" applyFill="1" applyBorder="1" applyAlignment="1">
      <alignment horizontal="left" vertical="center"/>
    </xf>
    <xf numFmtId="0" fontId="36" fillId="0" borderId="20" xfId="0" applyFont="1" applyFill="1" applyBorder="1" applyAlignment="1" applyProtection="1">
      <alignment horizontal="center" vertical="center"/>
      <protection locked="0"/>
    </xf>
    <xf numFmtId="0" fontId="36" fillId="0" borderId="108" xfId="0" applyFont="1" applyFill="1" applyBorder="1" applyAlignment="1" applyProtection="1">
      <alignment horizontal="center" vertical="center"/>
      <protection locked="0"/>
    </xf>
    <xf numFmtId="0" fontId="36" fillId="0" borderId="132" xfId="0" applyFont="1" applyFill="1" applyBorder="1" applyAlignment="1" applyProtection="1">
      <alignment horizontal="center" vertical="center"/>
      <protection locked="0"/>
    </xf>
    <xf numFmtId="0" fontId="36" fillId="0" borderId="105" xfId="0" applyFont="1" applyFill="1" applyBorder="1" applyAlignment="1">
      <alignment horizontal="left" vertical="center"/>
    </xf>
    <xf numFmtId="0" fontId="36" fillId="0" borderId="149" xfId="0" applyFont="1" applyFill="1" applyBorder="1" applyAlignment="1" applyProtection="1">
      <alignment horizontal="center" vertical="center"/>
      <protection locked="0"/>
    </xf>
    <xf numFmtId="0" fontId="36" fillId="0" borderId="145" xfId="0" applyFont="1" applyFill="1" applyBorder="1" applyAlignment="1" applyProtection="1">
      <alignment horizontal="center" vertical="center"/>
      <protection locked="0"/>
    </xf>
    <xf numFmtId="0" fontId="36" fillId="0" borderId="168" xfId="0" applyFont="1" applyFill="1" applyBorder="1" applyAlignment="1" applyProtection="1">
      <alignment horizontal="center" vertical="center"/>
      <protection locked="0"/>
    </xf>
    <xf numFmtId="0" fontId="36" fillId="0" borderId="146" xfId="0" applyFont="1" applyFill="1" applyBorder="1" applyAlignment="1" applyProtection="1">
      <alignment horizontal="center" vertical="center"/>
      <protection locked="0"/>
    </xf>
    <xf numFmtId="179" fontId="36" fillId="0" borderId="22" xfId="0" applyNumberFormat="1" applyFont="1" applyFill="1" applyBorder="1" applyAlignment="1" applyProtection="1">
      <alignment horizontal="center" vertical="center"/>
      <protection locked="0"/>
    </xf>
    <xf numFmtId="179" fontId="36" fillId="0" borderId="105" xfId="0" applyNumberFormat="1" applyFont="1" applyFill="1" applyBorder="1" applyAlignment="1" applyProtection="1">
      <alignment horizontal="center" vertical="center"/>
      <protection locked="0"/>
    </xf>
    <xf numFmtId="0" fontId="36" fillId="0" borderId="10" xfId="0" quotePrefix="1" applyFont="1" applyFill="1" applyBorder="1" applyAlignment="1">
      <alignment horizontal="center" vertical="center" wrapText="1"/>
    </xf>
    <xf numFmtId="0" fontId="36" fillId="0" borderId="1" xfId="0" quotePrefix="1" applyFont="1" applyFill="1" applyBorder="1" applyAlignment="1">
      <alignment horizontal="center" vertical="center" wrapText="1"/>
    </xf>
    <xf numFmtId="0" fontId="36" fillId="0" borderId="11" xfId="0" quotePrefix="1" applyFont="1" applyFill="1" applyBorder="1" applyAlignment="1">
      <alignment horizontal="center" vertical="center" wrapText="1"/>
    </xf>
    <xf numFmtId="179" fontId="36" fillId="0" borderId="10" xfId="0" applyNumberFormat="1" applyFont="1" applyFill="1" applyBorder="1" applyAlignment="1" applyProtection="1">
      <alignment horizontal="left" vertical="center"/>
      <protection locked="0"/>
    </xf>
    <xf numFmtId="179" fontId="36" fillId="0" borderId="1" xfId="0" applyNumberFormat="1" applyFont="1" applyFill="1" applyBorder="1" applyAlignment="1" applyProtection="1">
      <alignment horizontal="left" vertical="center"/>
      <protection locked="0"/>
    </xf>
    <xf numFmtId="179" fontId="36" fillId="0" borderId="11" xfId="0" applyNumberFormat="1" applyFont="1" applyFill="1" applyBorder="1" applyAlignment="1" applyProtection="1">
      <alignment horizontal="left" vertical="center"/>
      <protection locked="0"/>
    </xf>
    <xf numFmtId="0" fontId="36" fillId="0" borderId="20" xfId="0" applyFont="1" applyFill="1" applyBorder="1" applyAlignment="1">
      <alignment horizontal="left" vertical="center"/>
    </xf>
    <xf numFmtId="0" fontId="36" fillId="0" borderId="102" xfId="0" applyFont="1" applyFill="1" applyBorder="1" applyAlignment="1" applyProtection="1">
      <alignment horizontal="center" vertical="center"/>
      <protection locked="0"/>
    </xf>
    <xf numFmtId="0" fontId="36" fillId="0" borderId="103" xfId="0" applyFont="1" applyFill="1" applyBorder="1" applyAlignment="1" applyProtection="1">
      <alignment horizontal="center" vertical="center"/>
      <protection locked="0"/>
    </xf>
    <xf numFmtId="0" fontId="80" fillId="0" borderId="111" xfId="0" applyFont="1" applyFill="1" applyBorder="1" applyAlignment="1">
      <alignment horizontal="center" vertical="center"/>
    </xf>
    <xf numFmtId="0" fontId="80" fillId="0" borderId="112" xfId="0" applyFont="1" applyFill="1" applyBorder="1" applyAlignment="1">
      <alignment horizontal="center" vertical="center"/>
    </xf>
    <xf numFmtId="0" fontId="80" fillId="0" borderId="102" xfId="0" applyFont="1" applyFill="1" applyBorder="1" applyAlignment="1">
      <alignment horizontal="center" vertical="center" wrapText="1"/>
    </xf>
    <xf numFmtId="0" fontId="80" fillId="0" borderId="105" xfId="0" applyFont="1" applyFill="1" applyBorder="1" applyAlignment="1">
      <alignment horizontal="center" vertical="center" wrapText="1"/>
    </xf>
    <xf numFmtId="179" fontId="80" fillId="0" borderId="102" xfId="0" applyNumberFormat="1" applyFont="1" applyFill="1" applyBorder="1" applyAlignment="1">
      <alignment horizontal="center" vertical="center" wrapText="1"/>
    </xf>
    <xf numFmtId="179" fontId="80" fillId="0" borderId="105" xfId="0" applyNumberFormat="1" applyFont="1" applyFill="1" applyBorder="1" applyAlignment="1">
      <alignment horizontal="center" vertical="center" wrapText="1"/>
    </xf>
    <xf numFmtId="0" fontId="80" fillId="0" borderId="102" xfId="0" applyFont="1" applyFill="1" applyBorder="1" applyAlignment="1">
      <alignment horizontal="center" vertical="center"/>
    </xf>
    <xf numFmtId="0" fontId="80" fillId="0" borderId="105" xfId="0" applyFont="1" applyFill="1" applyBorder="1" applyAlignment="1">
      <alignment horizontal="center" vertical="center"/>
    </xf>
    <xf numFmtId="0" fontId="80" fillId="0" borderId="103" xfId="0" applyFont="1" applyFill="1" applyBorder="1" applyAlignment="1">
      <alignment horizontal="center" vertical="center"/>
    </xf>
    <xf numFmtId="0" fontId="80" fillId="0" borderId="106" xfId="0" applyFont="1" applyFill="1" applyBorder="1" applyAlignment="1">
      <alignment horizontal="center" vertical="center"/>
    </xf>
    <xf numFmtId="178" fontId="36" fillId="0" borderId="2" xfId="0" applyNumberFormat="1" applyFont="1" applyFill="1" applyBorder="1" applyAlignment="1" applyProtection="1">
      <alignment horizontal="center" vertical="center"/>
      <protection locked="0"/>
    </xf>
    <xf numFmtId="178" fontId="36" fillId="0" borderId="3" xfId="0" applyNumberFormat="1" applyFont="1" applyFill="1" applyBorder="1" applyAlignment="1" applyProtection="1">
      <alignment horizontal="center" vertical="center"/>
      <protection locked="0"/>
    </xf>
    <xf numFmtId="178" fontId="36" fillId="0" borderId="4" xfId="0" applyNumberFormat="1" applyFont="1" applyFill="1" applyBorder="1" applyAlignment="1" applyProtection="1">
      <alignment horizontal="center" vertical="center"/>
      <protection locked="0"/>
    </xf>
    <xf numFmtId="0" fontId="36" fillId="0" borderId="113" xfId="0" applyFont="1" applyFill="1" applyBorder="1" applyAlignment="1" applyProtection="1">
      <alignment horizontal="center" vertical="center"/>
      <protection locked="0"/>
    </xf>
    <xf numFmtId="178" fontId="36" fillId="0" borderId="149" xfId="0" applyNumberFormat="1" applyFont="1" applyFill="1" applyBorder="1" applyAlignment="1" applyProtection="1">
      <alignment horizontal="center" vertical="center"/>
      <protection locked="0"/>
    </xf>
    <xf numFmtId="178" fontId="36" fillId="0" borderId="145" xfId="0" applyNumberFormat="1" applyFont="1" applyFill="1" applyBorder="1" applyAlignment="1" applyProtection="1">
      <alignment horizontal="center" vertical="center"/>
      <protection locked="0"/>
    </xf>
    <xf numFmtId="178" fontId="36" fillId="0" borderId="168" xfId="0" applyNumberFormat="1" applyFont="1" applyFill="1" applyBorder="1" applyAlignment="1" applyProtection="1">
      <alignment horizontal="center" vertical="center"/>
      <protection locked="0"/>
    </xf>
    <xf numFmtId="0" fontId="36" fillId="0" borderId="105" xfId="0" applyFont="1" applyFill="1" applyBorder="1" applyAlignment="1" applyProtection="1">
      <alignment horizontal="center" vertical="center"/>
      <protection locked="0"/>
    </xf>
    <xf numFmtId="0" fontId="36" fillId="0" borderId="106" xfId="0" applyFont="1" applyFill="1" applyBorder="1" applyAlignment="1" applyProtection="1">
      <alignment horizontal="center" vertical="center"/>
      <protection locked="0"/>
    </xf>
    <xf numFmtId="179" fontId="80" fillId="0" borderId="114" xfId="0" applyNumberFormat="1" applyFont="1" applyFill="1" applyBorder="1" applyAlignment="1">
      <alignment horizontal="center" vertical="center" wrapText="1"/>
    </xf>
    <xf numFmtId="179" fontId="80" fillId="0" borderId="115" xfId="0" applyNumberFormat="1" applyFont="1" applyFill="1" applyBorder="1" applyAlignment="1">
      <alignment horizontal="center" vertical="center" wrapText="1"/>
    </xf>
    <xf numFmtId="179" fontId="80" fillId="0" borderId="117" xfId="0" applyNumberFormat="1" applyFont="1" applyFill="1" applyBorder="1" applyAlignment="1">
      <alignment horizontal="center" vertical="center" wrapText="1"/>
    </xf>
    <xf numFmtId="179" fontId="80" fillId="0" borderId="118" xfId="0" applyNumberFormat="1" applyFont="1" applyFill="1" applyBorder="1" applyAlignment="1">
      <alignment horizontal="center" vertical="center" wrapText="1"/>
    </xf>
    <xf numFmtId="178" fontId="36" fillId="0" borderId="20" xfId="0" applyNumberFormat="1" applyFont="1" applyFill="1" applyBorder="1" applyAlignment="1" applyProtection="1">
      <alignment horizontal="center" vertical="center"/>
      <protection locked="0"/>
    </xf>
    <xf numFmtId="178" fontId="36" fillId="0" borderId="8" xfId="0" quotePrefix="1" applyNumberFormat="1" applyFont="1" applyFill="1" applyBorder="1" applyAlignment="1">
      <alignment horizontal="center" vertical="center" wrapText="1"/>
    </xf>
    <xf numFmtId="179" fontId="36" fillId="0" borderId="20" xfId="0" applyNumberFormat="1" applyFont="1" applyFill="1" applyBorder="1" applyAlignment="1" applyProtection="1">
      <alignment horizontal="center" vertical="center"/>
      <protection locked="0"/>
    </xf>
    <xf numFmtId="179" fontId="36" fillId="0" borderId="5" xfId="0" applyNumberFormat="1" applyFont="1" applyFill="1" applyBorder="1" applyAlignment="1" applyProtection="1">
      <alignment horizontal="center" vertical="center"/>
      <protection locked="0"/>
    </xf>
    <xf numFmtId="179" fontId="36" fillId="0" borderId="7" xfId="0" applyNumberFormat="1" applyFont="1" applyFill="1" applyBorder="1" applyAlignment="1" applyProtection="1">
      <alignment horizontal="center" vertical="center"/>
      <protection locked="0"/>
    </xf>
    <xf numFmtId="179" fontId="36" fillId="0" borderId="8" xfId="0" applyNumberFormat="1" applyFont="1" applyFill="1" applyBorder="1" applyAlignment="1" applyProtection="1">
      <alignment horizontal="center" vertical="center"/>
      <protection locked="0"/>
    </xf>
    <xf numFmtId="179" fontId="36" fillId="0" borderId="9" xfId="0" applyNumberFormat="1" applyFont="1" applyFill="1" applyBorder="1" applyAlignment="1" applyProtection="1">
      <alignment horizontal="center" vertical="center"/>
      <protection locked="0"/>
    </xf>
    <xf numFmtId="179" fontId="36" fillId="0" borderId="10" xfId="0" applyNumberFormat="1" applyFont="1" applyFill="1" applyBorder="1" applyAlignment="1" applyProtection="1">
      <alignment horizontal="center" vertical="center"/>
      <protection locked="0"/>
    </xf>
    <xf numFmtId="179" fontId="36" fillId="0" borderId="11" xfId="0" applyNumberFormat="1" applyFont="1" applyFill="1" applyBorder="1" applyAlignment="1" applyProtection="1">
      <alignment horizontal="center" vertical="center"/>
      <protection locked="0"/>
    </xf>
    <xf numFmtId="179" fontId="36" fillId="0" borderId="117" xfId="0" applyNumberFormat="1" applyFont="1" applyFill="1" applyBorder="1" applyAlignment="1" applyProtection="1">
      <alignment horizontal="center" vertical="center"/>
      <protection locked="0"/>
    </xf>
    <xf numFmtId="179" fontId="36" fillId="0" borderId="118" xfId="0" applyNumberFormat="1" applyFont="1" applyFill="1" applyBorder="1" applyAlignment="1" applyProtection="1">
      <alignment horizontal="center" vertical="center"/>
      <protection locked="0"/>
    </xf>
    <xf numFmtId="178" fontId="36" fillId="0" borderId="22" xfId="0" applyNumberFormat="1" applyFont="1" applyFill="1" applyBorder="1" applyAlignment="1" applyProtection="1">
      <alignment horizontal="center" vertical="center"/>
      <protection locked="0"/>
    </xf>
    <xf numFmtId="178" fontId="36" fillId="0" borderId="22" xfId="0" quotePrefix="1" applyNumberFormat="1" applyFont="1" applyFill="1" applyBorder="1" applyAlignment="1">
      <alignment horizontal="center" vertical="center" wrapText="1"/>
    </xf>
    <xf numFmtId="0" fontId="36" fillId="0" borderId="22" xfId="0" quotePrefix="1" applyFont="1" applyFill="1" applyBorder="1" applyAlignment="1">
      <alignment horizontal="center" vertical="center" wrapText="1"/>
    </xf>
    <xf numFmtId="0" fontId="36" fillId="0" borderId="105" xfId="0" quotePrefix="1" applyFont="1" applyFill="1" applyBorder="1" applyAlignment="1">
      <alignment horizontal="center" vertical="center" wrapText="1"/>
    </xf>
    <xf numFmtId="179" fontId="36" fillId="0" borderId="22" xfId="0" applyNumberFormat="1" applyFont="1" applyFill="1" applyBorder="1" applyAlignment="1" applyProtection="1">
      <alignment horizontal="left" vertical="center"/>
      <protection locked="0"/>
    </xf>
    <xf numFmtId="179" fontId="36" fillId="0" borderId="105" xfId="0" applyNumberFormat="1" applyFont="1" applyFill="1" applyBorder="1" applyAlignment="1" applyProtection="1">
      <alignment horizontal="left" vertical="center"/>
      <protection locked="0"/>
    </xf>
    <xf numFmtId="178" fontId="36" fillId="0" borderId="105" xfId="0" applyNumberFormat="1" applyFont="1" applyFill="1" applyBorder="1" applyAlignment="1" applyProtection="1">
      <alignment horizontal="center" vertical="center"/>
      <protection locked="0"/>
    </xf>
    <xf numFmtId="0" fontId="36" fillId="0" borderId="20" xfId="0" quotePrefix="1"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22" xfId="0" applyFont="1" applyFill="1" applyBorder="1" applyAlignment="1">
      <alignment horizontal="center" vertical="center" wrapText="1"/>
    </xf>
    <xf numFmtId="179" fontId="36" fillId="0" borderId="20" xfId="0" applyNumberFormat="1" applyFont="1" applyFill="1" applyBorder="1" applyAlignment="1" applyProtection="1">
      <alignment horizontal="left" vertical="center"/>
      <protection locked="0"/>
    </xf>
    <xf numFmtId="0" fontId="80" fillId="0" borderId="114" xfId="0" applyFont="1" applyFill="1" applyBorder="1" applyAlignment="1">
      <alignment horizontal="center" vertical="center" wrapText="1"/>
    </xf>
    <xf numFmtId="0" fontId="80" fillId="0" borderId="115" xfId="0" applyFont="1" applyFill="1" applyBorder="1" applyAlignment="1">
      <alignment horizontal="center" vertical="center" wrapText="1"/>
    </xf>
    <xf numFmtId="0" fontId="80" fillId="0" borderId="117" xfId="0" applyFont="1" applyFill="1" applyBorder="1" applyAlignment="1">
      <alignment horizontal="center" vertical="center" wrapText="1"/>
    </xf>
    <xf numFmtId="0" fontId="80" fillId="0" borderId="118" xfId="0" applyFont="1" applyFill="1" applyBorder="1" applyAlignment="1">
      <alignment horizontal="center" vertical="center" wrapText="1"/>
    </xf>
    <xf numFmtId="0" fontId="36" fillId="0" borderId="109" xfId="0" applyFont="1" applyFill="1" applyBorder="1" applyAlignment="1">
      <alignment horizontal="left" vertical="center"/>
    </xf>
    <xf numFmtId="176" fontId="36" fillId="0" borderId="20" xfId="0" applyNumberFormat="1" applyFont="1" applyFill="1" applyBorder="1" applyAlignment="1">
      <alignment horizontal="center" vertical="center"/>
    </xf>
    <xf numFmtId="176" fontId="36" fillId="0" borderId="22" xfId="0" applyNumberFormat="1" applyFont="1" applyFill="1" applyBorder="1" applyAlignment="1">
      <alignment horizontal="center" vertical="center"/>
    </xf>
    <xf numFmtId="176" fontId="36" fillId="0" borderId="108" xfId="0" applyNumberFormat="1" applyFont="1" applyFill="1" applyBorder="1" applyAlignment="1">
      <alignment horizontal="center" vertical="center"/>
    </xf>
    <xf numFmtId="0" fontId="36" fillId="0" borderId="104" xfId="0" applyFont="1" applyFill="1" applyBorder="1" applyAlignment="1">
      <alignment horizontal="left" vertical="center"/>
    </xf>
    <xf numFmtId="176" fontId="36" fillId="0" borderId="110" xfId="0" applyNumberFormat="1" applyFont="1" applyFill="1" applyBorder="1" applyAlignment="1">
      <alignment horizontal="center" vertical="center"/>
    </xf>
    <xf numFmtId="176" fontId="36" fillId="0" borderId="105" xfId="0" applyNumberFormat="1" applyFont="1" applyFill="1" applyBorder="1" applyAlignment="1">
      <alignment horizontal="center" vertical="center"/>
    </xf>
    <xf numFmtId="176" fontId="36" fillId="0" borderId="42" xfId="0" applyNumberFormat="1" applyFont="1" applyFill="1" applyBorder="1" applyAlignment="1">
      <alignment horizontal="center" vertical="center"/>
    </xf>
    <xf numFmtId="0" fontId="50" fillId="0" borderId="0" xfId="0" applyFont="1" applyFill="1" applyBorder="1" applyAlignment="1" applyProtection="1">
      <alignment horizontal="center" vertical="center"/>
      <protection locked="0"/>
    </xf>
    <xf numFmtId="0" fontId="50" fillId="0" borderId="1" xfId="0" applyFont="1" applyFill="1" applyBorder="1" applyAlignment="1" applyProtection="1">
      <alignment horizontal="center" vertical="center"/>
      <protection locked="0"/>
    </xf>
    <xf numFmtId="0" fontId="79" fillId="3" borderId="0" xfId="0" applyFont="1" applyFill="1" applyBorder="1" applyAlignment="1">
      <alignment horizontal="left" vertical="center"/>
    </xf>
    <xf numFmtId="0" fontId="79" fillId="3" borderId="0" xfId="0" applyFont="1" applyFill="1" applyBorder="1" applyAlignment="1">
      <alignment horizontal="center" vertical="center"/>
    </xf>
    <xf numFmtId="176" fontId="50" fillId="0" borderId="0" xfId="0" applyNumberFormat="1" applyFont="1" applyFill="1" applyBorder="1" applyAlignment="1">
      <alignment horizontal="center" vertical="center"/>
    </xf>
    <xf numFmtId="0" fontId="50" fillId="0" borderId="0" xfId="0" applyFont="1" applyFill="1" applyBorder="1" applyAlignment="1">
      <alignment horizontal="center" vertical="center"/>
    </xf>
    <xf numFmtId="0" fontId="36" fillId="3" borderId="0" xfId="0" applyFont="1" applyFill="1" applyBorder="1" applyAlignment="1">
      <alignment horizontal="left" vertical="center" wrapText="1"/>
    </xf>
    <xf numFmtId="0" fontId="80" fillId="3" borderId="101" xfId="0" applyFont="1" applyFill="1" applyBorder="1" applyAlignment="1">
      <alignment horizontal="center" vertical="center" wrapText="1"/>
    </xf>
    <xf numFmtId="0" fontId="80" fillId="3" borderId="102" xfId="0" applyFont="1" applyFill="1" applyBorder="1" applyAlignment="1">
      <alignment horizontal="center" vertical="center"/>
    </xf>
    <xf numFmtId="0" fontId="80" fillId="3" borderId="104" xfId="0" applyFont="1" applyFill="1" applyBorder="1" applyAlignment="1">
      <alignment horizontal="center" vertical="center"/>
    </xf>
    <xf numFmtId="0" fontId="80" fillId="3" borderId="105" xfId="0" applyFont="1" applyFill="1" applyBorder="1" applyAlignment="1">
      <alignment horizontal="center" vertical="center"/>
    </xf>
    <xf numFmtId="0" fontId="80" fillId="3" borderId="102" xfId="0" applyFont="1" applyFill="1" applyBorder="1" applyAlignment="1">
      <alignment horizontal="center" vertical="center" wrapText="1"/>
    </xf>
    <xf numFmtId="0" fontId="80" fillId="3" borderId="103" xfId="0" applyFont="1" applyFill="1" applyBorder="1" applyAlignment="1">
      <alignment horizontal="center" vertical="center"/>
    </xf>
    <xf numFmtId="0" fontId="80" fillId="3" borderId="106" xfId="0" applyFont="1" applyFill="1" applyBorder="1" applyAlignment="1">
      <alignment horizontal="center" vertical="center"/>
    </xf>
    <xf numFmtId="0" fontId="36" fillId="0" borderId="107" xfId="0" applyFont="1" applyFill="1" applyBorder="1" applyAlignment="1">
      <alignment horizontal="left" vertical="center"/>
    </xf>
    <xf numFmtId="0" fontId="80" fillId="0" borderId="19" xfId="0" applyFont="1" applyFill="1" applyBorder="1" applyAlignment="1">
      <alignment horizontal="center" vertical="center"/>
    </xf>
    <xf numFmtId="0" fontId="80" fillId="0" borderId="165" xfId="0" applyFont="1" applyFill="1" applyBorder="1" applyAlignment="1">
      <alignment horizontal="center" vertical="center"/>
    </xf>
    <xf numFmtId="178" fontId="36" fillId="0" borderId="110" xfId="0" applyNumberFormat="1" applyFont="1" applyFill="1" applyBorder="1" applyAlignment="1" applyProtection="1">
      <alignment horizontal="center" vertical="center"/>
      <protection locked="0"/>
    </xf>
    <xf numFmtId="0" fontId="36" fillId="0" borderId="110" xfId="0" applyFont="1" applyFill="1" applyBorder="1" applyAlignment="1" applyProtection="1">
      <alignment horizontal="center" vertical="center"/>
      <protection locked="0"/>
    </xf>
    <xf numFmtId="0" fontId="36" fillId="0" borderId="105" xfId="0" applyFont="1" applyFill="1" applyBorder="1" applyAlignment="1">
      <alignment horizontal="center" vertical="center" wrapText="1"/>
    </xf>
    <xf numFmtId="0" fontId="36" fillId="0" borderId="101" xfId="0" applyFont="1" applyFill="1" applyBorder="1" applyAlignment="1">
      <alignment horizontal="center" vertical="center"/>
    </xf>
    <xf numFmtId="0" fontId="36" fillId="0" borderId="102" xfId="0" quotePrefix="1" applyFont="1" applyFill="1" applyBorder="1" applyAlignment="1">
      <alignment horizontal="center" vertical="center" wrapText="1"/>
    </xf>
    <xf numFmtId="179" fontId="36" fillId="0" borderId="102" xfId="0" applyNumberFormat="1" applyFont="1" applyFill="1" applyBorder="1" applyAlignment="1" applyProtection="1">
      <alignment horizontal="center" vertical="center"/>
      <protection locked="0"/>
    </xf>
    <xf numFmtId="179" fontId="36" fillId="0" borderId="102" xfId="0" applyNumberFormat="1" applyFont="1" applyFill="1" applyBorder="1" applyAlignment="1" applyProtection="1">
      <alignment horizontal="left" vertical="center"/>
      <protection locked="0"/>
    </xf>
    <xf numFmtId="0" fontId="36" fillId="0" borderId="102" xfId="0" applyFont="1" applyFill="1" applyBorder="1" applyAlignment="1">
      <alignment horizontal="left" vertical="center"/>
    </xf>
    <xf numFmtId="0" fontId="36" fillId="0" borderId="20" xfId="0" quotePrefix="1" applyFont="1" applyFill="1" applyBorder="1" applyAlignment="1" applyProtection="1">
      <alignment horizontal="center" vertical="center" wrapText="1"/>
      <protection locked="0"/>
    </xf>
    <xf numFmtId="0" fontId="36" fillId="0" borderId="20" xfId="0" applyFont="1" applyFill="1" applyBorder="1" applyAlignment="1" applyProtection="1">
      <alignment horizontal="center" vertical="center" wrapText="1"/>
      <protection locked="0"/>
    </xf>
    <xf numFmtId="0" fontId="36" fillId="0" borderId="22" xfId="0" quotePrefix="1" applyFont="1" applyFill="1" applyBorder="1" applyAlignment="1" applyProtection="1">
      <alignment horizontal="center" vertical="center" wrapText="1"/>
      <protection locked="0"/>
    </xf>
    <xf numFmtId="0" fontId="36" fillId="0" borderId="105" xfId="0" applyFont="1" applyFill="1" applyBorder="1" applyAlignment="1" applyProtection="1">
      <alignment horizontal="center" vertical="center" wrapText="1"/>
      <protection locked="0"/>
    </xf>
    <xf numFmtId="0" fontId="22" fillId="0" borderId="22" xfId="4" applyFont="1" applyBorder="1" applyAlignment="1">
      <alignment vertical="center" wrapText="1"/>
    </xf>
    <xf numFmtId="0" fontId="22" fillId="0" borderId="2" xfId="4" applyFont="1" applyBorder="1" applyAlignment="1">
      <alignment vertical="center" wrapText="1"/>
    </xf>
    <xf numFmtId="0" fontId="22" fillId="0" borderId="41" xfId="4" applyFont="1" applyBorder="1" applyAlignment="1">
      <alignment horizontal="center" vertical="center"/>
    </xf>
    <xf numFmtId="0" fontId="22" fillId="0" borderId="42" xfId="4" applyFont="1" applyBorder="1" applyAlignment="1">
      <alignment horizontal="center" vertical="center"/>
    </xf>
    <xf numFmtId="0" fontId="21" fillId="0" borderId="0" xfId="4" applyFont="1" applyAlignment="1">
      <alignment vertical="center" wrapText="1"/>
    </xf>
    <xf numFmtId="0" fontId="47" fillId="0" borderId="0" xfId="4" applyFont="1" applyAlignment="1">
      <alignment vertical="center"/>
    </xf>
    <xf numFmtId="0" fontId="56" fillId="2" borderId="45" xfId="4" applyFont="1" applyFill="1" applyBorder="1" applyAlignment="1">
      <alignment vertical="top"/>
    </xf>
    <xf numFmtId="0" fontId="47" fillId="2" borderId="46" xfId="4" applyFont="1" applyFill="1" applyBorder="1" applyAlignment="1">
      <alignment vertical="top"/>
    </xf>
    <xf numFmtId="0" fontId="47" fillId="2" borderId="47" xfId="4" applyFont="1" applyFill="1" applyBorder="1" applyAlignment="1">
      <alignment vertical="top"/>
    </xf>
    <xf numFmtId="0" fontId="47" fillId="2" borderId="48" xfId="4" applyFont="1" applyFill="1" applyBorder="1" applyAlignment="1">
      <alignment vertical="top"/>
    </xf>
    <xf numFmtId="0" fontId="47" fillId="2" borderId="0" xfId="4" applyFont="1" applyFill="1" applyBorder="1" applyAlignment="1">
      <alignment vertical="top"/>
    </xf>
    <xf numFmtId="0" fontId="47" fillId="2" borderId="49" xfId="4" applyFont="1" applyFill="1" applyBorder="1" applyAlignment="1">
      <alignment vertical="top"/>
    </xf>
    <xf numFmtId="0" fontId="47" fillId="2" borderId="50" xfId="4" applyFont="1" applyFill="1" applyBorder="1" applyAlignment="1">
      <alignment vertical="top"/>
    </xf>
    <xf numFmtId="0" fontId="47" fillId="2" borderId="51" xfId="4" applyFont="1" applyFill="1" applyBorder="1" applyAlignment="1">
      <alignment vertical="top"/>
    </xf>
    <xf numFmtId="0" fontId="47" fillId="2" borderId="52" xfId="4" applyFont="1" applyFill="1" applyBorder="1" applyAlignment="1">
      <alignment vertical="top"/>
    </xf>
    <xf numFmtId="0" fontId="48" fillId="0" borderId="0" xfId="4" applyFont="1" applyAlignment="1">
      <alignment horizontal="right" vertical="top"/>
    </xf>
    <xf numFmtId="0" fontId="34" fillId="0" borderId="0" xfId="4" applyFont="1" applyAlignment="1">
      <alignment vertical="center" wrapText="1"/>
    </xf>
    <xf numFmtId="0" fontId="34" fillId="0" borderId="0" xfId="4" applyFont="1" applyAlignment="1">
      <alignment vertical="center"/>
    </xf>
    <xf numFmtId="0" fontId="22" fillId="0" borderId="19" xfId="4" applyFont="1" applyBorder="1" applyAlignment="1">
      <alignment vertical="center" wrapText="1"/>
    </xf>
    <xf numFmtId="0" fontId="22" fillId="0" borderId="5" xfId="4" applyFont="1" applyBorder="1" applyAlignment="1">
      <alignment vertical="center" wrapText="1"/>
    </xf>
    <xf numFmtId="0" fontId="22" fillId="0" borderId="35" xfId="4" applyFont="1" applyBorder="1">
      <alignment vertical="center"/>
    </xf>
    <xf numFmtId="0" fontId="22" fillId="0" borderId="36" xfId="4" applyFont="1" applyBorder="1">
      <alignment vertical="center"/>
    </xf>
    <xf numFmtId="0" fontId="22" fillId="0" borderId="37" xfId="4" applyFont="1" applyBorder="1">
      <alignment vertical="center"/>
    </xf>
    <xf numFmtId="0" fontId="22" fillId="0" borderId="38" xfId="4" applyFont="1" applyBorder="1" applyAlignment="1">
      <alignment vertical="center"/>
    </xf>
    <xf numFmtId="0" fontId="47" fillId="0" borderId="39" xfId="4" applyFont="1" applyBorder="1" applyAlignment="1">
      <alignment vertical="center"/>
    </xf>
    <xf numFmtId="0" fontId="47" fillId="0" borderId="40" xfId="4" applyFont="1" applyBorder="1" applyAlignment="1">
      <alignment vertical="center"/>
    </xf>
    <xf numFmtId="0" fontId="22" fillId="0" borderId="0" xfId="4" applyFont="1" applyBorder="1" applyAlignment="1">
      <alignment horizontal="left" vertical="center" wrapText="1"/>
    </xf>
    <xf numFmtId="0" fontId="83" fillId="0" borderId="0" xfId="4" applyFont="1" applyBorder="1" applyAlignment="1">
      <alignment horizontal="left" vertical="center"/>
    </xf>
  </cellXfs>
  <cellStyles count="10">
    <cellStyle name="ハイパーリンク" xfId="1" builtinId="8"/>
    <cellStyle name="ハイパーリンク 2" xfId="9"/>
    <cellStyle name="標準" xfId="0" builtinId="0"/>
    <cellStyle name="標準 2" xfId="2"/>
    <cellStyle name="標準 2 2" xfId="3"/>
    <cellStyle name="標準 2 3" xfId="5"/>
    <cellStyle name="標準 3" xfId="4"/>
    <cellStyle name="表示済みのハイパーリンク" xfId="6" builtinId="9" hidden="1"/>
    <cellStyle name="表示済みのハイパーリンク" xfId="7" builtinId="9" hidden="1"/>
    <cellStyle name="表示済みのハイパーリンク" xfId="8"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9</xdr:row>
      <xdr:rowOff>95250</xdr:rowOff>
    </xdr:from>
    <xdr:to>
      <xdr:col>7</xdr:col>
      <xdr:colOff>1704975</xdr:colOff>
      <xdr:row>9</xdr:row>
      <xdr:rowOff>104775</xdr:rowOff>
    </xdr:to>
    <xdr:cxnSp macro="">
      <xdr:nvCxnSpPr>
        <xdr:cNvPr id="3" name="直線コネクタ 2"/>
        <xdr:cNvCxnSpPr/>
      </xdr:nvCxnSpPr>
      <xdr:spPr>
        <a:xfrm>
          <a:off x="361950" y="2581275"/>
          <a:ext cx="603885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7"/>
  <sheetViews>
    <sheetView tabSelected="1" zoomScaleNormal="100" workbookViewId="0">
      <selection activeCell="B2" sqref="B2"/>
    </sheetView>
  </sheetViews>
  <sheetFormatPr defaultRowHeight="13.5"/>
  <cols>
    <col min="1" max="1" width="42.125" customWidth="1"/>
    <col min="2" max="2" width="60.5" customWidth="1"/>
    <col min="3" max="3" width="32.125" customWidth="1"/>
  </cols>
  <sheetData>
    <row r="1" spans="1:3" ht="14.25" thickBot="1">
      <c r="A1" t="s">
        <v>644</v>
      </c>
    </row>
    <row r="2" spans="1:3">
      <c r="A2" s="518" t="s">
        <v>645</v>
      </c>
      <c r="B2" s="692"/>
      <c r="C2" t="s">
        <v>649</v>
      </c>
    </row>
    <row r="3" spans="1:3">
      <c r="A3" s="519" t="s">
        <v>647</v>
      </c>
      <c r="B3" s="693"/>
      <c r="C3" t="s">
        <v>651</v>
      </c>
    </row>
    <row r="4" spans="1:3">
      <c r="A4" s="519" t="s">
        <v>646</v>
      </c>
      <c r="B4" s="693"/>
      <c r="C4" t="s">
        <v>650</v>
      </c>
    </row>
    <row r="5" spans="1:3">
      <c r="A5" s="519" t="s">
        <v>648</v>
      </c>
      <c r="B5" s="693"/>
    </row>
    <row r="6" spans="1:3">
      <c r="A6" s="519" t="s">
        <v>652</v>
      </c>
      <c r="B6" s="693"/>
      <c r="C6" t="s">
        <v>654</v>
      </c>
    </row>
    <row r="7" spans="1:3" ht="14.25" thickBot="1">
      <c r="A7" s="667" t="s">
        <v>653</v>
      </c>
      <c r="B7" s="694"/>
    </row>
    <row r="8" spans="1:3" ht="14.25" thickBot="1">
      <c r="B8" s="695"/>
    </row>
    <row r="9" spans="1:3">
      <c r="A9" s="518" t="s">
        <v>617</v>
      </c>
      <c r="B9" s="696" t="s">
        <v>615</v>
      </c>
    </row>
    <row r="10" spans="1:3">
      <c r="A10" s="519" t="s">
        <v>488</v>
      </c>
      <c r="B10" s="693"/>
    </row>
    <row r="11" spans="1:3">
      <c r="A11" s="521" t="s">
        <v>641</v>
      </c>
      <c r="B11" s="697"/>
      <c r="C11" t="s">
        <v>642</v>
      </c>
    </row>
    <row r="12" spans="1:3" ht="14.25" thickBot="1">
      <c r="A12" s="520" t="s">
        <v>562</v>
      </c>
      <c r="B12" s="698"/>
    </row>
    <row r="13" spans="1:3" ht="14.25" thickBot="1">
      <c r="A13" s="562"/>
      <c r="B13" s="699"/>
    </row>
    <row r="14" spans="1:3">
      <c r="A14" s="518" t="s">
        <v>409</v>
      </c>
      <c r="B14" s="700"/>
    </row>
    <row r="15" spans="1:3">
      <c r="A15" s="519" t="s">
        <v>410</v>
      </c>
      <c r="B15" s="701"/>
    </row>
    <row r="16" spans="1:3">
      <c r="A16" s="519" t="s">
        <v>411</v>
      </c>
      <c r="B16" s="701"/>
    </row>
    <row r="17" spans="1:3">
      <c r="A17" s="602" t="s">
        <v>412</v>
      </c>
      <c r="B17" s="702"/>
    </row>
    <row r="18" spans="1:3">
      <c r="A18" s="602" t="s">
        <v>10</v>
      </c>
      <c r="B18" s="702"/>
    </row>
    <row r="19" spans="1:3">
      <c r="A19" s="519" t="s">
        <v>478</v>
      </c>
      <c r="B19" s="702" t="s">
        <v>624</v>
      </c>
    </row>
    <row r="20" spans="1:3">
      <c r="A20" s="602" t="s">
        <v>414</v>
      </c>
      <c r="B20" s="702"/>
    </row>
    <row r="21" spans="1:3" ht="14.25" thickBot="1">
      <c r="A21" s="520" t="s">
        <v>345</v>
      </c>
      <c r="B21" s="698"/>
      <c r="C21" t="s">
        <v>573</v>
      </c>
    </row>
    <row r="22" spans="1:3" ht="14.25" thickBot="1">
      <c r="A22" s="522"/>
      <c r="B22" s="699"/>
    </row>
    <row r="23" spans="1:3" ht="14.25" thickBot="1">
      <c r="A23" s="549" t="s">
        <v>417</v>
      </c>
      <c r="B23" s="703"/>
    </row>
    <row r="24" spans="1:3">
      <c r="A24" s="518" t="s">
        <v>618</v>
      </c>
      <c r="B24" s="700"/>
    </row>
    <row r="25" spans="1:3">
      <c r="A25" s="519" t="s">
        <v>489</v>
      </c>
      <c r="B25" s="701"/>
    </row>
    <row r="26" spans="1:3">
      <c r="A26" s="519" t="s">
        <v>630</v>
      </c>
      <c r="B26" s="704"/>
    </row>
    <row r="27" spans="1:3">
      <c r="A27" s="519" t="s">
        <v>434</v>
      </c>
      <c r="B27" s="705"/>
    </row>
    <row r="28" spans="1:3">
      <c r="A28" s="519" t="s">
        <v>588</v>
      </c>
      <c r="B28" s="693" t="s">
        <v>625</v>
      </c>
    </row>
    <row r="29" spans="1:3">
      <c r="A29" s="519" t="s">
        <v>548</v>
      </c>
      <c r="B29" s="693"/>
    </row>
    <row r="30" spans="1:3">
      <c r="A30" s="519" t="s">
        <v>435</v>
      </c>
      <c r="B30" s="693"/>
    </row>
    <row r="31" spans="1:3">
      <c r="A31" s="519" t="s">
        <v>437</v>
      </c>
      <c r="B31" s="693"/>
    </row>
    <row r="32" spans="1:3">
      <c r="A32" s="519" t="s">
        <v>438</v>
      </c>
      <c r="B32" s="693"/>
    </row>
    <row r="33" spans="1:3">
      <c r="A33" s="519" t="s">
        <v>564</v>
      </c>
      <c r="B33" s="693"/>
    </row>
    <row r="34" spans="1:3">
      <c r="A34" s="519" t="s">
        <v>565</v>
      </c>
      <c r="B34" s="693"/>
    </row>
    <row r="35" spans="1:3">
      <c r="A35" s="519" t="s">
        <v>418</v>
      </c>
      <c r="B35" s="706" t="s">
        <v>643</v>
      </c>
    </row>
    <row r="36" spans="1:3">
      <c r="A36" s="519" t="s">
        <v>415</v>
      </c>
      <c r="B36" s="693"/>
    </row>
    <row r="37" spans="1:3">
      <c r="A37" s="519" t="s">
        <v>419</v>
      </c>
      <c r="B37" s="693"/>
    </row>
    <row r="38" spans="1:3">
      <c r="A38" s="519" t="s">
        <v>518</v>
      </c>
      <c r="B38" s="693"/>
    </row>
    <row r="39" spans="1:3">
      <c r="A39" s="519" t="s">
        <v>519</v>
      </c>
      <c r="B39" s="693"/>
    </row>
    <row r="40" spans="1:3">
      <c r="A40" s="519" t="s">
        <v>416</v>
      </c>
      <c r="B40" s="693" t="s">
        <v>619</v>
      </c>
      <c r="C40" t="s">
        <v>620</v>
      </c>
    </row>
    <row r="41" spans="1:3" ht="14.25" thickBot="1">
      <c r="A41" s="520" t="s">
        <v>520</v>
      </c>
      <c r="B41" s="707"/>
    </row>
    <row r="42" spans="1:3" ht="14.25" thickBot="1">
      <c r="A42" s="516"/>
      <c r="B42" s="708"/>
    </row>
    <row r="43" spans="1:3" ht="14.25" thickBot="1">
      <c r="A43" s="550" t="s">
        <v>420</v>
      </c>
      <c r="B43" s="709"/>
    </row>
    <row r="44" spans="1:3">
      <c r="A44" s="518" t="s">
        <v>8</v>
      </c>
      <c r="B44" s="692"/>
    </row>
    <row r="45" spans="1:3">
      <c r="A45" s="519" t="s">
        <v>421</v>
      </c>
      <c r="B45" s="693"/>
    </row>
    <row r="46" spans="1:3">
      <c r="A46" s="519" t="s">
        <v>422</v>
      </c>
      <c r="B46" s="693"/>
    </row>
    <row r="47" spans="1:3">
      <c r="A47" s="519" t="s">
        <v>423</v>
      </c>
      <c r="B47" s="693"/>
    </row>
    <row r="48" spans="1:3">
      <c r="A48" s="519" t="s">
        <v>477</v>
      </c>
      <c r="B48" s="693"/>
    </row>
    <row r="49" spans="1:3">
      <c r="A49" s="519" t="s">
        <v>413</v>
      </c>
      <c r="B49" s="693"/>
    </row>
    <row r="50" spans="1:3" ht="12.75" customHeight="1">
      <c r="A50" s="519" t="s">
        <v>478</v>
      </c>
      <c r="B50" s="702" t="s">
        <v>624</v>
      </c>
    </row>
    <row r="51" spans="1:3">
      <c r="A51" s="519" t="s">
        <v>414</v>
      </c>
      <c r="B51" s="710"/>
    </row>
    <row r="52" spans="1:3">
      <c r="A52" s="519" t="s">
        <v>479</v>
      </c>
      <c r="B52" s="693"/>
      <c r="C52" t="s">
        <v>573</v>
      </c>
    </row>
    <row r="53" spans="1:3" ht="14.25" thickBot="1">
      <c r="A53" s="520" t="s">
        <v>480</v>
      </c>
      <c r="B53" s="707" t="s">
        <v>623</v>
      </c>
    </row>
    <row r="54" spans="1:3" ht="14.25" thickBot="1">
      <c r="A54" s="516"/>
      <c r="B54" s="708"/>
    </row>
    <row r="55" spans="1:3" ht="14.25" thickBot="1">
      <c r="A55" s="550" t="s">
        <v>424</v>
      </c>
      <c r="B55" s="709"/>
    </row>
    <row r="56" spans="1:3" ht="67.5">
      <c r="A56" s="523" t="s">
        <v>425</v>
      </c>
      <c r="B56" s="711" t="s">
        <v>426</v>
      </c>
    </row>
    <row r="57" spans="1:3" ht="86.25" customHeight="1">
      <c r="A57" s="524" t="s">
        <v>509</v>
      </c>
      <c r="B57" s="712" t="s">
        <v>663</v>
      </c>
      <c r="C57" s="503" t="s">
        <v>620</v>
      </c>
    </row>
    <row r="58" spans="1:3" ht="162">
      <c r="A58" s="524" t="s">
        <v>545</v>
      </c>
      <c r="B58" s="713" t="s">
        <v>427</v>
      </c>
      <c r="C58" s="503" t="s">
        <v>620</v>
      </c>
    </row>
    <row r="59" spans="1:3">
      <c r="A59" s="778" t="s">
        <v>428</v>
      </c>
      <c r="B59" s="693" t="s">
        <v>531</v>
      </c>
    </row>
    <row r="60" spans="1:3">
      <c r="A60" s="779"/>
      <c r="B60" s="693" t="s">
        <v>532</v>
      </c>
    </row>
    <row r="61" spans="1:3">
      <c r="A61" s="779"/>
      <c r="B61" s="693" t="s">
        <v>532</v>
      </c>
    </row>
    <row r="62" spans="1:3">
      <c r="A62" s="779"/>
      <c r="B62" s="693" t="s">
        <v>532</v>
      </c>
    </row>
    <row r="63" spans="1:3">
      <c r="A63" s="779"/>
      <c r="B63" s="693" t="s">
        <v>532</v>
      </c>
    </row>
    <row r="64" spans="1:3">
      <c r="A64" s="779"/>
      <c r="B64" s="693" t="s">
        <v>532</v>
      </c>
    </row>
    <row r="65" spans="1:3">
      <c r="A65" s="779"/>
      <c r="B65" s="693" t="s">
        <v>532</v>
      </c>
    </row>
    <row r="66" spans="1:3">
      <c r="A66" s="779"/>
      <c r="B66" s="693" t="s">
        <v>532</v>
      </c>
    </row>
    <row r="67" spans="1:3">
      <c r="A67" s="780"/>
      <c r="B67" s="693" t="s">
        <v>532</v>
      </c>
    </row>
    <row r="68" spans="1:3" ht="40.5">
      <c r="A68" s="544" t="s">
        <v>429</v>
      </c>
      <c r="B68" s="713" t="s">
        <v>574</v>
      </c>
      <c r="C68" s="503" t="s">
        <v>620</v>
      </c>
    </row>
    <row r="69" spans="1:3">
      <c r="A69" s="548" t="s">
        <v>533</v>
      </c>
      <c r="B69" s="714"/>
    </row>
    <row r="70" spans="1:3">
      <c r="A70" s="545" t="s">
        <v>566</v>
      </c>
      <c r="B70" s="715"/>
    </row>
    <row r="71" spans="1:3">
      <c r="A71" s="545" t="s">
        <v>567</v>
      </c>
      <c r="B71" s="715"/>
    </row>
    <row r="72" spans="1:3">
      <c r="A72" s="545" t="s">
        <v>568</v>
      </c>
      <c r="B72" s="715"/>
    </row>
    <row r="73" spans="1:3">
      <c r="A73" s="545" t="s">
        <v>569</v>
      </c>
      <c r="B73" s="715"/>
    </row>
    <row r="74" spans="1:3">
      <c r="A74" s="545" t="s">
        <v>570</v>
      </c>
      <c r="B74" s="715"/>
    </row>
    <row r="75" spans="1:3">
      <c r="A75" s="559" t="s">
        <v>431</v>
      </c>
      <c r="B75" s="714"/>
    </row>
    <row r="76" spans="1:3">
      <c r="A76" s="543" t="s">
        <v>546</v>
      </c>
      <c r="B76" s="693" t="s">
        <v>530</v>
      </c>
    </row>
    <row r="77" spans="1:3">
      <c r="A77" s="543" t="s">
        <v>547</v>
      </c>
      <c r="B77" s="693" t="s">
        <v>530</v>
      </c>
    </row>
    <row r="78" spans="1:3" ht="283.5">
      <c r="A78" s="525" t="s">
        <v>432</v>
      </c>
      <c r="B78" s="713" t="s">
        <v>575</v>
      </c>
      <c r="C78" s="503" t="s">
        <v>620</v>
      </c>
    </row>
    <row r="79" spans="1:3" ht="41.25" thickBot="1">
      <c r="A79" s="526" t="s">
        <v>433</v>
      </c>
      <c r="B79" s="716" t="s">
        <v>576</v>
      </c>
      <c r="C79" s="503" t="s">
        <v>620</v>
      </c>
    </row>
    <row r="80" spans="1:3" ht="14.25" thickBot="1">
      <c r="A80" s="551"/>
      <c r="B80" s="717"/>
    </row>
    <row r="81" spans="1:3" s="555" customFormat="1" ht="14.25" customHeight="1" thickBot="1">
      <c r="A81" s="556" t="s">
        <v>449</v>
      </c>
      <c r="B81" s="718"/>
    </row>
    <row r="82" spans="1:3">
      <c r="A82" s="527" t="s">
        <v>664</v>
      </c>
      <c r="B82" s="692"/>
    </row>
    <row r="83" spans="1:3">
      <c r="A83" s="519" t="s">
        <v>440</v>
      </c>
      <c r="B83" s="719"/>
    </row>
    <row r="84" spans="1:3">
      <c r="A84" s="519" t="s">
        <v>441</v>
      </c>
      <c r="B84" s="693"/>
    </row>
    <row r="85" spans="1:3">
      <c r="A85" s="519" t="s">
        <v>442</v>
      </c>
      <c r="B85" s="693"/>
    </row>
    <row r="86" spans="1:3">
      <c r="A86" s="533" t="s">
        <v>522</v>
      </c>
      <c r="B86" s="693"/>
    </row>
    <row r="87" spans="1:3" ht="40.5">
      <c r="A87" s="525" t="s">
        <v>443</v>
      </c>
      <c r="B87" s="713" t="s">
        <v>444</v>
      </c>
      <c r="C87" s="503" t="s">
        <v>620</v>
      </c>
    </row>
    <row r="88" spans="1:3">
      <c r="A88" s="519" t="s">
        <v>445</v>
      </c>
      <c r="B88" s="693" t="s">
        <v>446</v>
      </c>
    </row>
    <row r="89" spans="1:3" ht="41.25" thickBot="1">
      <c r="A89" s="526" t="s">
        <v>447</v>
      </c>
      <c r="B89" s="716" t="s">
        <v>511</v>
      </c>
      <c r="C89" s="503" t="s">
        <v>620</v>
      </c>
    </row>
    <row r="90" spans="1:3" ht="14.25" thickBot="1">
      <c r="A90" s="554"/>
      <c r="B90" s="720"/>
    </row>
    <row r="91" spans="1:3" ht="15.75" customHeight="1" thickBot="1">
      <c r="A91" s="550" t="s">
        <v>450</v>
      </c>
      <c r="B91" s="709"/>
    </row>
    <row r="92" spans="1:3">
      <c r="A92" s="552" t="s">
        <v>451</v>
      </c>
      <c r="B92" s="721" t="s">
        <v>452</v>
      </c>
      <c r="C92" s="503" t="s">
        <v>620</v>
      </c>
    </row>
    <row r="93" spans="1:3">
      <c r="A93" s="519" t="s">
        <v>453</v>
      </c>
      <c r="B93" s="693" t="s">
        <v>454</v>
      </c>
    </row>
    <row r="94" spans="1:3" ht="54">
      <c r="A94" s="528" t="s">
        <v>455</v>
      </c>
      <c r="B94" s="701"/>
      <c r="C94" s="502" t="s">
        <v>456</v>
      </c>
    </row>
    <row r="95" spans="1:3" ht="15" customHeight="1">
      <c r="A95" s="560" t="s">
        <v>549</v>
      </c>
      <c r="B95" s="714"/>
    </row>
    <row r="96" spans="1:3">
      <c r="A96" s="519" t="s">
        <v>458</v>
      </c>
      <c r="B96" s="693"/>
    </row>
    <row r="97" spans="1:3">
      <c r="A97" s="519" t="s">
        <v>459</v>
      </c>
      <c r="B97" s="693"/>
    </row>
    <row r="98" spans="1:3">
      <c r="A98" s="519" t="s">
        <v>460</v>
      </c>
      <c r="B98" s="693"/>
    </row>
    <row r="99" spans="1:3">
      <c r="A99" s="519" t="s">
        <v>461</v>
      </c>
      <c r="B99" s="693"/>
    </row>
    <row r="100" spans="1:3">
      <c r="A100" s="519" t="s">
        <v>439</v>
      </c>
      <c r="B100" s="693"/>
    </row>
    <row r="101" spans="1:3">
      <c r="A101" s="519"/>
      <c r="B101" s="693" t="s">
        <v>462</v>
      </c>
    </row>
    <row r="102" spans="1:3">
      <c r="A102" s="519" t="s">
        <v>513</v>
      </c>
      <c r="B102" s="693" t="s">
        <v>463</v>
      </c>
      <c r="C102" s="503" t="s">
        <v>620</v>
      </c>
    </row>
    <row r="103" spans="1:3">
      <c r="A103" s="524" t="s">
        <v>465</v>
      </c>
      <c r="B103" s="722" t="s">
        <v>474</v>
      </c>
      <c r="C103" s="503" t="s">
        <v>620</v>
      </c>
    </row>
    <row r="104" spans="1:3" ht="41.25" customHeight="1">
      <c r="A104" s="528" t="s">
        <v>467</v>
      </c>
      <c r="B104" s="701"/>
    </row>
    <row r="105" spans="1:3">
      <c r="A105" s="519" t="s">
        <v>469</v>
      </c>
      <c r="B105" s="693" t="s">
        <v>471</v>
      </c>
    </row>
    <row r="106" spans="1:3" ht="45.75" customHeight="1">
      <c r="A106" s="528" t="s">
        <v>466</v>
      </c>
      <c r="B106" s="701"/>
    </row>
    <row r="107" spans="1:3">
      <c r="A107" s="521" t="s">
        <v>472</v>
      </c>
      <c r="B107" s="723" t="s">
        <v>470</v>
      </c>
    </row>
    <row r="108" spans="1:3" ht="45" customHeight="1">
      <c r="A108" s="528" t="s">
        <v>473</v>
      </c>
      <c r="B108" s="701"/>
    </row>
    <row r="109" spans="1:3" ht="27">
      <c r="A109" s="521" t="s">
        <v>571</v>
      </c>
      <c r="B109" s="714"/>
    </row>
    <row r="110" spans="1:3">
      <c r="A110" s="521" t="s">
        <v>515</v>
      </c>
      <c r="B110" s="723" t="s">
        <v>577</v>
      </c>
      <c r="C110" s="503" t="s">
        <v>620</v>
      </c>
    </row>
    <row r="111" spans="1:3" ht="89.25" customHeight="1">
      <c r="A111" s="528" t="s">
        <v>476</v>
      </c>
      <c r="B111" s="701"/>
    </row>
    <row r="112" spans="1:3" ht="17.25" customHeight="1">
      <c r="A112" s="530" t="s">
        <v>572</v>
      </c>
      <c r="B112" s="714"/>
    </row>
    <row r="113" spans="1:3" ht="17.25" customHeight="1">
      <c r="A113" s="530" t="s">
        <v>516</v>
      </c>
      <c r="B113" s="693" t="s">
        <v>578</v>
      </c>
    </row>
    <row r="114" spans="1:3" ht="42.75" customHeight="1" thickBot="1">
      <c r="A114" s="531" t="s">
        <v>517</v>
      </c>
      <c r="B114" s="724" t="s">
        <v>579</v>
      </c>
      <c r="C114" s="503" t="s">
        <v>620</v>
      </c>
    </row>
    <row r="115" spans="1:3" ht="13.5" customHeight="1" thickBot="1">
      <c r="A115" s="517"/>
      <c r="B115" s="725"/>
    </row>
    <row r="116" spans="1:3" ht="15" customHeight="1" thickBot="1">
      <c r="A116" s="553" t="s">
        <v>481</v>
      </c>
      <c r="B116" s="726"/>
    </row>
    <row r="117" spans="1:3" ht="27" customHeight="1">
      <c r="A117" s="532" t="s">
        <v>506</v>
      </c>
      <c r="B117" s="692"/>
      <c r="C117" s="503" t="s">
        <v>508</v>
      </c>
    </row>
    <row r="118" spans="1:3" ht="27">
      <c r="A118" s="521" t="s">
        <v>507</v>
      </c>
      <c r="B118" s="693"/>
      <c r="C118" s="503" t="s">
        <v>508</v>
      </c>
    </row>
    <row r="119" spans="1:3" ht="14.25" customHeight="1">
      <c r="A119" s="558" t="s">
        <v>482</v>
      </c>
      <c r="B119" s="727"/>
    </row>
    <row r="120" spans="1:3">
      <c r="A120" s="519" t="s">
        <v>483</v>
      </c>
      <c r="B120" s="693"/>
    </row>
    <row r="121" spans="1:3">
      <c r="A121" s="519" t="s">
        <v>484</v>
      </c>
      <c r="B121" s="693"/>
    </row>
    <row r="122" spans="1:3">
      <c r="A122" s="519" t="s">
        <v>485</v>
      </c>
      <c r="B122" s="693"/>
    </row>
    <row r="123" spans="1:3">
      <c r="A123" s="519" t="s">
        <v>486</v>
      </c>
      <c r="B123" s="693"/>
    </row>
    <row r="124" spans="1:3">
      <c r="A124" s="519" t="s">
        <v>477</v>
      </c>
      <c r="B124" s="693"/>
    </row>
    <row r="125" spans="1:3">
      <c r="A125" s="519" t="s">
        <v>487</v>
      </c>
      <c r="B125" s="693"/>
    </row>
    <row r="126" spans="1:3">
      <c r="A126" s="776" t="s">
        <v>497</v>
      </c>
      <c r="B126" s="693" t="s">
        <v>580</v>
      </c>
    </row>
    <row r="127" spans="1:3">
      <c r="A127" s="781"/>
      <c r="B127" s="693" t="s">
        <v>581</v>
      </c>
    </row>
    <row r="128" spans="1:3">
      <c r="A128" s="781"/>
      <c r="B128" s="693" t="s">
        <v>582</v>
      </c>
    </row>
    <row r="129" spans="1:3">
      <c r="A129" s="782"/>
      <c r="B129" s="693" t="s">
        <v>583</v>
      </c>
    </row>
    <row r="130" spans="1:3">
      <c r="A130" s="557" t="s">
        <v>490</v>
      </c>
      <c r="B130" s="714"/>
    </row>
    <row r="131" spans="1:3">
      <c r="A131" s="519" t="s">
        <v>535</v>
      </c>
      <c r="B131" s="693" t="s">
        <v>584</v>
      </c>
    </row>
    <row r="132" spans="1:3">
      <c r="A132" s="519" t="s">
        <v>534</v>
      </c>
      <c r="B132" s="693"/>
    </row>
    <row r="133" spans="1:3" ht="57" customHeight="1">
      <c r="A133" s="525" t="s">
        <v>491</v>
      </c>
      <c r="B133" s="701"/>
    </row>
    <row r="134" spans="1:3">
      <c r="A134" s="519" t="s">
        <v>492</v>
      </c>
      <c r="B134" s="693"/>
    </row>
    <row r="135" spans="1:3">
      <c r="A135" s="519" t="s">
        <v>493</v>
      </c>
      <c r="B135" s="693"/>
    </row>
    <row r="136" spans="1:3">
      <c r="A136" s="519" t="s">
        <v>494</v>
      </c>
      <c r="B136" s="693"/>
    </row>
    <row r="137" spans="1:3">
      <c r="A137" s="519" t="s">
        <v>495</v>
      </c>
      <c r="B137" s="693"/>
    </row>
    <row r="138" spans="1:3">
      <c r="A138" s="519" t="s">
        <v>496</v>
      </c>
      <c r="B138" s="693"/>
    </row>
    <row r="139" spans="1:3">
      <c r="A139" s="776" t="s">
        <v>497</v>
      </c>
      <c r="B139" s="693" t="s">
        <v>585</v>
      </c>
    </row>
    <row r="140" spans="1:3">
      <c r="A140" s="781"/>
      <c r="B140" s="693" t="s">
        <v>586</v>
      </c>
    </row>
    <row r="141" spans="1:3">
      <c r="A141" s="781"/>
      <c r="B141" s="693" t="s">
        <v>582</v>
      </c>
    </row>
    <row r="142" spans="1:3">
      <c r="A142" s="782"/>
      <c r="B142" s="693" t="s">
        <v>587</v>
      </c>
    </row>
    <row r="143" spans="1:3" ht="27">
      <c r="A143" s="525" t="s">
        <v>498</v>
      </c>
      <c r="B143" s="713" t="s">
        <v>521</v>
      </c>
      <c r="C143" s="503" t="s">
        <v>620</v>
      </c>
    </row>
    <row r="144" spans="1:3" ht="54">
      <c r="A144" s="525" t="s">
        <v>500</v>
      </c>
      <c r="B144" s="713" t="s">
        <v>499</v>
      </c>
      <c r="C144" s="503" t="s">
        <v>620</v>
      </c>
    </row>
    <row r="145" spans="1:3" ht="40.5">
      <c r="A145" s="525" t="s">
        <v>501</v>
      </c>
      <c r="B145" s="713" t="s">
        <v>502</v>
      </c>
      <c r="C145" s="503" t="s">
        <v>620</v>
      </c>
    </row>
    <row r="146" spans="1:3">
      <c r="A146" s="776" t="s">
        <v>503</v>
      </c>
      <c r="B146" s="713" t="s">
        <v>504</v>
      </c>
    </row>
    <row r="147" spans="1:3" ht="14.25" thickBot="1">
      <c r="A147" s="777"/>
      <c r="B147" s="716" t="s">
        <v>505</v>
      </c>
    </row>
  </sheetData>
  <sheetProtection password="C2F8" sheet="1" objects="1" scenarios="1" formatCells="0" selectLockedCells="1"/>
  <mergeCells count="4">
    <mergeCell ref="A146:A147"/>
    <mergeCell ref="A59:A67"/>
    <mergeCell ref="A139:A142"/>
    <mergeCell ref="A126:A129"/>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7"/>
  <sheetViews>
    <sheetView zoomScale="85" zoomScaleNormal="85" zoomScaleSheetLayoutView="100" workbookViewId="0"/>
  </sheetViews>
  <sheetFormatPr defaultColWidth="2.5" defaultRowHeight="18" customHeight="1"/>
  <cols>
    <col min="1" max="1" width="3" style="465" customWidth="1"/>
    <col min="2" max="2" width="23.875" style="465" bestFit="1" customWidth="1"/>
    <col min="3" max="3" width="10" style="465" customWidth="1"/>
    <col min="4" max="256" width="2.5" style="465"/>
    <col min="257" max="257" width="3" style="465" customWidth="1"/>
    <col min="258" max="258" width="23.875" style="465" bestFit="1" customWidth="1"/>
    <col min="259" max="259" width="10" style="465" customWidth="1"/>
    <col min="260" max="512" width="2.5" style="465"/>
    <col min="513" max="513" width="3" style="465" customWidth="1"/>
    <col min="514" max="514" width="23.875" style="465" bestFit="1" customWidth="1"/>
    <col min="515" max="515" width="10" style="465" customWidth="1"/>
    <col min="516" max="768" width="2.5" style="465"/>
    <col min="769" max="769" width="3" style="465" customWidth="1"/>
    <col min="770" max="770" width="23.875" style="465" bestFit="1" customWidth="1"/>
    <col min="771" max="771" width="10" style="465" customWidth="1"/>
    <col min="772" max="1024" width="2.5" style="465"/>
    <col min="1025" max="1025" width="3" style="465" customWidth="1"/>
    <col min="1026" max="1026" width="23.875" style="465" bestFit="1" customWidth="1"/>
    <col min="1027" max="1027" width="10" style="465" customWidth="1"/>
    <col min="1028" max="1280" width="2.5" style="465"/>
    <col min="1281" max="1281" width="3" style="465" customWidth="1"/>
    <col min="1282" max="1282" width="23.875" style="465" bestFit="1" customWidth="1"/>
    <col min="1283" max="1283" width="10" style="465" customWidth="1"/>
    <col min="1284" max="1536" width="2.5" style="465"/>
    <col min="1537" max="1537" width="3" style="465" customWidth="1"/>
    <col min="1538" max="1538" width="23.875" style="465" bestFit="1" customWidth="1"/>
    <col min="1539" max="1539" width="10" style="465" customWidth="1"/>
    <col min="1540" max="1792" width="2.5" style="465"/>
    <col min="1793" max="1793" width="3" style="465" customWidth="1"/>
    <col min="1794" max="1794" width="23.875" style="465" bestFit="1" customWidth="1"/>
    <col min="1795" max="1795" width="10" style="465" customWidth="1"/>
    <col min="1796" max="2048" width="2.5" style="465"/>
    <col min="2049" max="2049" width="3" style="465" customWidth="1"/>
    <col min="2050" max="2050" width="23.875" style="465" bestFit="1" customWidth="1"/>
    <col min="2051" max="2051" width="10" style="465" customWidth="1"/>
    <col min="2052" max="2304" width="2.5" style="465"/>
    <col min="2305" max="2305" width="3" style="465" customWidth="1"/>
    <col min="2306" max="2306" width="23.875" style="465" bestFit="1" customWidth="1"/>
    <col min="2307" max="2307" width="10" style="465" customWidth="1"/>
    <col min="2308" max="2560" width="2.5" style="465"/>
    <col min="2561" max="2561" width="3" style="465" customWidth="1"/>
    <col min="2562" max="2562" width="23.875" style="465" bestFit="1" customWidth="1"/>
    <col min="2563" max="2563" width="10" style="465" customWidth="1"/>
    <col min="2564" max="2816" width="2.5" style="465"/>
    <col min="2817" max="2817" width="3" style="465" customWidth="1"/>
    <col min="2818" max="2818" width="23.875" style="465" bestFit="1" customWidth="1"/>
    <col min="2819" max="2819" width="10" style="465" customWidth="1"/>
    <col min="2820" max="3072" width="2.5" style="465"/>
    <col min="3073" max="3073" width="3" style="465" customWidth="1"/>
    <col min="3074" max="3074" width="23.875" style="465" bestFit="1" customWidth="1"/>
    <col min="3075" max="3075" width="10" style="465" customWidth="1"/>
    <col min="3076" max="3328" width="2.5" style="465"/>
    <col min="3329" max="3329" width="3" style="465" customWidth="1"/>
    <col min="3330" max="3330" width="23.875" style="465" bestFit="1" customWidth="1"/>
    <col min="3331" max="3331" width="10" style="465" customWidth="1"/>
    <col min="3332" max="3584" width="2.5" style="465"/>
    <col min="3585" max="3585" width="3" style="465" customWidth="1"/>
    <col min="3586" max="3586" width="23.875" style="465" bestFit="1" customWidth="1"/>
    <col min="3587" max="3587" width="10" style="465" customWidth="1"/>
    <col min="3588" max="3840" width="2.5" style="465"/>
    <col min="3841" max="3841" width="3" style="465" customWidth="1"/>
    <col min="3842" max="3842" width="23.875" style="465" bestFit="1" customWidth="1"/>
    <col min="3843" max="3843" width="10" style="465" customWidth="1"/>
    <col min="3844" max="4096" width="2.5" style="465"/>
    <col min="4097" max="4097" width="3" style="465" customWidth="1"/>
    <col min="4098" max="4098" width="23.875" style="465" bestFit="1" customWidth="1"/>
    <col min="4099" max="4099" width="10" style="465" customWidth="1"/>
    <col min="4100" max="4352" width="2.5" style="465"/>
    <col min="4353" max="4353" width="3" style="465" customWidth="1"/>
    <col min="4354" max="4354" width="23.875" style="465" bestFit="1" customWidth="1"/>
    <col min="4355" max="4355" width="10" style="465" customWidth="1"/>
    <col min="4356" max="4608" width="2.5" style="465"/>
    <col min="4609" max="4609" width="3" style="465" customWidth="1"/>
    <col min="4610" max="4610" width="23.875" style="465" bestFit="1" customWidth="1"/>
    <col min="4611" max="4611" width="10" style="465" customWidth="1"/>
    <col min="4612" max="4864" width="2.5" style="465"/>
    <col min="4865" max="4865" width="3" style="465" customWidth="1"/>
    <col min="4866" max="4866" width="23.875" style="465" bestFit="1" customWidth="1"/>
    <col min="4867" max="4867" width="10" style="465" customWidth="1"/>
    <col min="4868" max="5120" width="2.5" style="465"/>
    <col min="5121" max="5121" width="3" style="465" customWidth="1"/>
    <col min="5122" max="5122" width="23.875" style="465" bestFit="1" customWidth="1"/>
    <col min="5123" max="5123" width="10" style="465" customWidth="1"/>
    <col min="5124" max="5376" width="2.5" style="465"/>
    <col min="5377" max="5377" width="3" style="465" customWidth="1"/>
    <col min="5378" max="5378" width="23.875" style="465" bestFit="1" customWidth="1"/>
    <col min="5379" max="5379" width="10" style="465" customWidth="1"/>
    <col min="5380" max="5632" width="2.5" style="465"/>
    <col min="5633" max="5633" width="3" style="465" customWidth="1"/>
    <col min="5634" max="5634" width="23.875" style="465" bestFit="1" customWidth="1"/>
    <col min="5635" max="5635" width="10" style="465" customWidth="1"/>
    <col min="5636" max="5888" width="2.5" style="465"/>
    <col min="5889" max="5889" width="3" style="465" customWidth="1"/>
    <col min="5890" max="5890" width="23.875" style="465" bestFit="1" customWidth="1"/>
    <col min="5891" max="5891" width="10" style="465" customWidth="1"/>
    <col min="5892" max="6144" width="2.5" style="465"/>
    <col min="6145" max="6145" width="3" style="465" customWidth="1"/>
    <col min="6146" max="6146" width="23.875" style="465" bestFit="1" customWidth="1"/>
    <col min="6147" max="6147" width="10" style="465" customWidth="1"/>
    <col min="6148" max="6400" width="2.5" style="465"/>
    <col min="6401" max="6401" width="3" style="465" customWidth="1"/>
    <col min="6402" max="6402" width="23.875" style="465" bestFit="1" customWidth="1"/>
    <col min="6403" max="6403" width="10" style="465" customWidth="1"/>
    <col min="6404" max="6656" width="2.5" style="465"/>
    <col min="6657" max="6657" width="3" style="465" customWidth="1"/>
    <col min="6658" max="6658" width="23.875" style="465" bestFit="1" customWidth="1"/>
    <col min="6659" max="6659" width="10" style="465" customWidth="1"/>
    <col min="6660" max="6912" width="2.5" style="465"/>
    <col min="6913" max="6913" width="3" style="465" customWidth="1"/>
    <col min="6914" max="6914" width="23.875" style="465" bestFit="1" customWidth="1"/>
    <col min="6915" max="6915" width="10" style="465" customWidth="1"/>
    <col min="6916" max="7168" width="2.5" style="465"/>
    <col min="7169" max="7169" width="3" style="465" customWidth="1"/>
    <col min="7170" max="7170" width="23.875" style="465" bestFit="1" customWidth="1"/>
    <col min="7171" max="7171" width="10" style="465" customWidth="1"/>
    <col min="7172" max="7424" width="2.5" style="465"/>
    <col min="7425" max="7425" width="3" style="465" customWidth="1"/>
    <col min="7426" max="7426" width="23.875" style="465" bestFit="1" customWidth="1"/>
    <col min="7427" max="7427" width="10" style="465" customWidth="1"/>
    <col min="7428" max="7680" width="2.5" style="465"/>
    <col min="7681" max="7681" width="3" style="465" customWidth="1"/>
    <col min="7682" max="7682" width="23.875" style="465" bestFit="1" customWidth="1"/>
    <col min="7683" max="7683" width="10" style="465" customWidth="1"/>
    <col min="7684" max="7936" width="2.5" style="465"/>
    <col min="7937" max="7937" width="3" style="465" customWidth="1"/>
    <col min="7938" max="7938" width="23.875" style="465" bestFit="1" customWidth="1"/>
    <col min="7939" max="7939" width="10" style="465" customWidth="1"/>
    <col min="7940" max="8192" width="2.5" style="465"/>
    <col min="8193" max="8193" width="3" style="465" customWidth="1"/>
    <col min="8194" max="8194" width="23.875" style="465" bestFit="1" customWidth="1"/>
    <col min="8195" max="8195" width="10" style="465" customWidth="1"/>
    <col min="8196" max="8448" width="2.5" style="465"/>
    <col min="8449" max="8449" width="3" style="465" customWidth="1"/>
    <col min="8450" max="8450" width="23.875" style="465" bestFit="1" customWidth="1"/>
    <col min="8451" max="8451" width="10" style="465" customWidth="1"/>
    <col min="8452" max="8704" width="2.5" style="465"/>
    <col min="8705" max="8705" width="3" style="465" customWidth="1"/>
    <col min="8706" max="8706" width="23.875" style="465" bestFit="1" customWidth="1"/>
    <col min="8707" max="8707" width="10" style="465" customWidth="1"/>
    <col min="8708" max="8960" width="2.5" style="465"/>
    <col min="8961" max="8961" width="3" style="465" customWidth="1"/>
    <col min="8962" max="8962" width="23.875" style="465" bestFit="1" customWidth="1"/>
    <col min="8963" max="8963" width="10" style="465" customWidth="1"/>
    <col min="8964" max="9216" width="2.5" style="465"/>
    <col min="9217" max="9217" width="3" style="465" customWidth="1"/>
    <col min="9218" max="9218" width="23.875" style="465" bestFit="1" customWidth="1"/>
    <col min="9219" max="9219" width="10" style="465" customWidth="1"/>
    <col min="9220" max="9472" width="2.5" style="465"/>
    <col min="9473" max="9473" width="3" style="465" customWidth="1"/>
    <col min="9474" max="9474" width="23.875" style="465" bestFit="1" customWidth="1"/>
    <col min="9475" max="9475" width="10" style="465" customWidth="1"/>
    <col min="9476" max="9728" width="2.5" style="465"/>
    <col min="9729" max="9729" width="3" style="465" customWidth="1"/>
    <col min="9730" max="9730" width="23.875" style="465" bestFit="1" customWidth="1"/>
    <col min="9731" max="9731" width="10" style="465" customWidth="1"/>
    <col min="9732" max="9984" width="2.5" style="465"/>
    <col min="9985" max="9985" width="3" style="465" customWidth="1"/>
    <col min="9986" max="9986" width="23.875" style="465" bestFit="1" customWidth="1"/>
    <col min="9987" max="9987" width="10" style="465" customWidth="1"/>
    <col min="9988" max="10240" width="2.5" style="465"/>
    <col min="10241" max="10241" width="3" style="465" customWidth="1"/>
    <col min="10242" max="10242" width="23.875" style="465" bestFit="1" customWidth="1"/>
    <col min="10243" max="10243" width="10" style="465" customWidth="1"/>
    <col min="10244" max="10496" width="2.5" style="465"/>
    <col min="10497" max="10497" width="3" style="465" customWidth="1"/>
    <col min="10498" max="10498" width="23.875" style="465" bestFit="1" customWidth="1"/>
    <col min="10499" max="10499" width="10" style="465" customWidth="1"/>
    <col min="10500" max="10752" width="2.5" style="465"/>
    <col min="10753" max="10753" width="3" style="465" customWidth="1"/>
    <col min="10754" max="10754" width="23.875" style="465" bestFit="1" customWidth="1"/>
    <col min="10755" max="10755" width="10" style="465" customWidth="1"/>
    <col min="10756" max="11008" width="2.5" style="465"/>
    <col min="11009" max="11009" width="3" style="465" customWidth="1"/>
    <col min="11010" max="11010" width="23.875" style="465" bestFit="1" customWidth="1"/>
    <col min="11011" max="11011" width="10" style="465" customWidth="1"/>
    <col min="11012" max="11264" width="2.5" style="465"/>
    <col min="11265" max="11265" width="3" style="465" customWidth="1"/>
    <col min="11266" max="11266" width="23.875" style="465" bestFit="1" customWidth="1"/>
    <col min="11267" max="11267" width="10" style="465" customWidth="1"/>
    <col min="11268" max="11520" width="2.5" style="465"/>
    <col min="11521" max="11521" width="3" style="465" customWidth="1"/>
    <col min="11522" max="11522" width="23.875" style="465" bestFit="1" customWidth="1"/>
    <col min="11523" max="11523" width="10" style="465" customWidth="1"/>
    <col min="11524" max="11776" width="2.5" style="465"/>
    <col min="11777" max="11777" width="3" style="465" customWidth="1"/>
    <col min="11778" max="11778" width="23.875" style="465" bestFit="1" customWidth="1"/>
    <col min="11779" max="11779" width="10" style="465" customWidth="1"/>
    <col min="11780" max="12032" width="2.5" style="465"/>
    <col min="12033" max="12033" width="3" style="465" customWidth="1"/>
    <col min="12034" max="12034" width="23.875" style="465" bestFit="1" customWidth="1"/>
    <col min="12035" max="12035" width="10" style="465" customWidth="1"/>
    <col min="12036" max="12288" width="2.5" style="465"/>
    <col min="12289" max="12289" width="3" style="465" customWidth="1"/>
    <col min="12290" max="12290" width="23.875" style="465" bestFit="1" customWidth="1"/>
    <col min="12291" max="12291" width="10" style="465" customWidth="1"/>
    <col min="12292" max="12544" width="2.5" style="465"/>
    <col min="12545" max="12545" width="3" style="465" customWidth="1"/>
    <col min="12546" max="12546" width="23.875" style="465" bestFit="1" customWidth="1"/>
    <col min="12547" max="12547" width="10" style="465" customWidth="1"/>
    <col min="12548" max="12800" width="2.5" style="465"/>
    <col min="12801" max="12801" width="3" style="465" customWidth="1"/>
    <col min="12802" max="12802" width="23.875" style="465" bestFit="1" customWidth="1"/>
    <col min="12803" max="12803" width="10" style="465" customWidth="1"/>
    <col min="12804" max="13056" width="2.5" style="465"/>
    <col min="13057" max="13057" width="3" style="465" customWidth="1"/>
    <col min="13058" max="13058" width="23.875" style="465" bestFit="1" customWidth="1"/>
    <col min="13059" max="13059" width="10" style="465" customWidth="1"/>
    <col min="13060" max="13312" width="2.5" style="465"/>
    <col min="13313" max="13313" width="3" style="465" customWidth="1"/>
    <col min="13314" max="13314" width="23.875" style="465" bestFit="1" customWidth="1"/>
    <col min="13315" max="13315" width="10" style="465" customWidth="1"/>
    <col min="13316" max="13568" width="2.5" style="465"/>
    <col min="13569" max="13569" width="3" style="465" customWidth="1"/>
    <col min="13570" max="13570" width="23.875" style="465" bestFit="1" customWidth="1"/>
    <col min="13571" max="13571" width="10" style="465" customWidth="1"/>
    <col min="13572" max="13824" width="2.5" style="465"/>
    <col min="13825" max="13825" width="3" style="465" customWidth="1"/>
    <col min="13826" max="13826" width="23.875" style="465" bestFit="1" customWidth="1"/>
    <col min="13827" max="13827" width="10" style="465" customWidth="1"/>
    <col min="13828" max="14080" width="2.5" style="465"/>
    <col min="14081" max="14081" width="3" style="465" customWidth="1"/>
    <col min="14082" max="14082" width="23.875" style="465" bestFit="1" customWidth="1"/>
    <col min="14083" max="14083" width="10" style="465" customWidth="1"/>
    <col min="14084" max="14336" width="2.5" style="465"/>
    <col min="14337" max="14337" width="3" style="465" customWidth="1"/>
    <col min="14338" max="14338" width="23.875" style="465" bestFit="1" customWidth="1"/>
    <col min="14339" max="14339" width="10" style="465" customWidth="1"/>
    <col min="14340" max="14592" width="2.5" style="465"/>
    <col min="14593" max="14593" width="3" style="465" customWidth="1"/>
    <col min="14594" max="14594" width="23.875" style="465" bestFit="1" customWidth="1"/>
    <col min="14595" max="14595" width="10" style="465" customWidth="1"/>
    <col min="14596" max="14848" width="2.5" style="465"/>
    <col min="14849" max="14849" width="3" style="465" customWidth="1"/>
    <col min="14850" max="14850" width="23.875" style="465" bestFit="1" customWidth="1"/>
    <col min="14851" max="14851" width="10" style="465" customWidth="1"/>
    <col min="14852" max="15104" width="2.5" style="465"/>
    <col min="15105" max="15105" width="3" style="465" customWidth="1"/>
    <col min="15106" max="15106" width="23.875" style="465" bestFit="1" customWidth="1"/>
    <col min="15107" max="15107" width="10" style="465" customWidth="1"/>
    <col min="15108" max="15360" width="2.5" style="465"/>
    <col min="15361" max="15361" width="3" style="465" customWidth="1"/>
    <col min="15362" max="15362" width="23.875" style="465" bestFit="1" customWidth="1"/>
    <col min="15363" max="15363" width="10" style="465" customWidth="1"/>
    <col min="15364" max="15616" width="2.5" style="465"/>
    <col min="15617" max="15617" width="3" style="465" customWidth="1"/>
    <col min="15618" max="15618" width="23.875" style="465" bestFit="1" customWidth="1"/>
    <col min="15619" max="15619" width="10" style="465" customWidth="1"/>
    <col min="15620" max="15872" width="2.5" style="465"/>
    <col min="15873" max="15873" width="3" style="465" customWidth="1"/>
    <col min="15874" max="15874" width="23.875" style="465" bestFit="1" customWidth="1"/>
    <col min="15875" max="15875" width="10" style="465" customWidth="1"/>
    <col min="15876" max="16128" width="2.5" style="465"/>
    <col min="16129" max="16129" width="3" style="465" customWidth="1"/>
    <col min="16130" max="16130" width="23.875" style="465" bestFit="1" customWidth="1"/>
    <col min="16131" max="16131" width="10" style="465" customWidth="1"/>
    <col min="16132" max="16384" width="2.5" style="465"/>
  </cols>
  <sheetData>
    <row r="1" spans="1:26" ht="18" customHeight="1" thickBot="1">
      <c r="A1" s="465" t="s">
        <v>355</v>
      </c>
    </row>
    <row r="2" spans="1:26" ht="18" customHeight="1" thickBot="1">
      <c r="A2" s="466"/>
      <c r="B2" s="467" t="s">
        <v>356</v>
      </c>
      <c r="C2" s="942" t="s">
        <v>357</v>
      </c>
      <c r="D2" s="943"/>
      <c r="E2" s="943"/>
      <c r="F2" s="943"/>
      <c r="G2" s="943"/>
      <c r="H2" s="943"/>
      <c r="I2" s="943"/>
      <c r="J2" s="943"/>
      <c r="K2" s="943"/>
      <c r="L2" s="943"/>
      <c r="M2" s="943"/>
      <c r="N2" s="943"/>
      <c r="O2" s="943"/>
      <c r="P2" s="943"/>
      <c r="Q2" s="943"/>
      <c r="R2" s="943"/>
      <c r="S2" s="943"/>
      <c r="T2" s="943"/>
      <c r="U2" s="943"/>
      <c r="V2" s="943"/>
      <c r="W2" s="943"/>
      <c r="X2" s="943"/>
      <c r="Y2" s="943"/>
      <c r="Z2" s="944"/>
    </row>
    <row r="3" spans="1:26" ht="18" customHeight="1" thickTop="1">
      <c r="A3" s="496">
        <v>1</v>
      </c>
      <c r="B3" s="468" t="s">
        <v>358</v>
      </c>
      <c r="C3" s="945" t="str">
        <f>表紙!D7</f>
        <v/>
      </c>
      <c r="D3" s="946"/>
      <c r="E3" s="946"/>
      <c r="F3" s="946"/>
      <c r="G3" s="946"/>
      <c r="H3" s="946"/>
      <c r="I3" s="946"/>
      <c r="J3" s="946"/>
      <c r="K3" s="946"/>
      <c r="L3" s="946"/>
      <c r="M3" s="946"/>
      <c r="N3" s="946"/>
      <c r="O3" s="946"/>
      <c r="P3" s="946"/>
      <c r="Q3" s="946"/>
      <c r="R3" s="946"/>
      <c r="S3" s="946"/>
      <c r="T3" s="946"/>
      <c r="U3" s="946"/>
      <c r="V3" s="946"/>
      <c r="W3" s="946"/>
      <c r="X3" s="946"/>
      <c r="Y3" s="946"/>
      <c r="Z3" s="947"/>
    </row>
    <row r="4" spans="1:26" ht="30" customHeight="1">
      <c r="A4" s="494">
        <v>2</v>
      </c>
      <c r="B4" s="469" t="s">
        <v>359</v>
      </c>
      <c r="C4" s="564" t="str">
        <f>別紙5!F21</f>
        <v/>
      </c>
      <c r="D4" s="565"/>
      <c r="E4" s="565"/>
      <c r="F4" s="565"/>
      <c r="G4" s="565"/>
      <c r="H4" s="565"/>
      <c r="I4" s="565"/>
      <c r="J4" s="565"/>
      <c r="K4" s="565"/>
      <c r="L4" s="565"/>
      <c r="M4" s="565"/>
      <c r="N4" s="565"/>
      <c r="O4" s="565"/>
      <c r="P4" s="565"/>
      <c r="Q4" s="565"/>
      <c r="R4" s="565"/>
      <c r="S4" s="565"/>
      <c r="T4" s="565"/>
      <c r="U4" s="565"/>
      <c r="V4" s="565"/>
      <c r="W4" s="565"/>
      <c r="X4" s="565"/>
      <c r="Y4" s="565"/>
      <c r="Z4" s="566"/>
    </row>
    <row r="5" spans="1:26" ht="18" customHeight="1">
      <c r="A5" s="470">
        <v>3</v>
      </c>
      <c r="B5" s="471" t="s">
        <v>360</v>
      </c>
      <c r="C5" s="935" t="str">
        <f>IF('入力用シート（１）'!B24="","",'入力用シート（１）'!B24)</f>
        <v/>
      </c>
      <c r="D5" s="948"/>
      <c r="E5" s="948"/>
      <c r="F5" s="948"/>
      <c r="G5" s="948"/>
      <c r="H5" s="948"/>
      <c r="I5" s="948"/>
      <c r="J5" s="948"/>
      <c r="K5" s="948"/>
      <c r="L5" s="948"/>
      <c r="M5" s="948"/>
      <c r="N5" s="948"/>
      <c r="O5" s="948"/>
      <c r="P5" s="948"/>
      <c r="Q5" s="948"/>
      <c r="R5" s="948"/>
      <c r="S5" s="948"/>
      <c r="T5" s="948"/>
      <c r="U5" s="948"/>
      <c r="V5" s="948"/>
      <c r="W5" s="948"/>
      <c r="X5" s="948"/>
      <c r="Y5" s="948"/>
      <c r="Z5" s="949"/>
    </row>
    <row r="6" spans="1:26" ht="18" customHeight="1">
      <c r="A6" s="470">
        <v>4</v>
      </c>
      <c r="B6" s="471" t="s">
        <v>361</v>
      </c>
      <c r="C6" s="935" t="str">
        <f>IF('入力用シート（１）'!B29="","",'入力用シート（１）'!B29)</f>
        <v/>
      </c>
      <c r="D6" s="948"/>
      <c r="E6" s="948"/>
      <c r="F6" s="948"/>
      <c r="G6" s="948"/>
      <c r="H6" s="948"/>
      <c r="I6" s="948"/>
      <c r="J6" s="948"/>
      <c r="K6" s="948"/>
      <c r="L6" s="948"/>
      <c r="M6" s="948"/>
      <c r="N6" s="948"/>
      <c r="O6" s="948"/>
      <c r="P6" s="948"/>
      <c r="Q6" s="948"/>
      <c r="R6" s="948"/>
      <c r="S6" s="948"/>
      <c r="T6" s="948"/>
      <c r="U6" s="948"/>
      <c r="V6" s="948"/>
      <c r="W6" s="948"/>
      <c r="X6" s="948"/>
      <c r="Y6" s="948"/>
      <c r="Z6" s="949"/>
    </row>
    <row r="7" spans="1:26" ht="18" customHeight="1">
      <c r="A7" s="470">
        <v>5</v>
      </c>
      <c r="B7" s="471" t="s">
        <v>362</v>
      </c>
      <c r="C7" s="935" t="str">
        <f>IF('入力用シート（１）'!B33="","",'入力用シート（１）'!B33)</f>
        <v/>
      </c>
      <c r="D7" s="948"/>
      <c r="E7" s="936"/>
      <c r="F7" s="567"/>
      <c r="G7" s="565"/>
      <c r="H7" s="565"/>
      <c r="I7" s="565"/>
      <c r="J7" s="565"/>
      <c r="K7" s="565"/>
      <c r="L7" s="565"/>
      <c r="M7" s="565"/>
      <c r="N7" s="565"/>
      <c r="O7" s="565"/>
      <c r="P7" s="565"/>
      <c r="Q7" s="565"/>
      <c r="R7" s="565"/>
      <c r="S7" s="565"/>
      <c r="T7" s="565"/>
      <c r="U7" s="565"/>
      <c r="V7" s="565"/>
      <c r="W7" s="565"/>
      <c r="X7" s="565"/>
      <c r="Y7" s="565"/>
      <c r="Z7" s="566"/>
    </row>
    <row r="8" spans="1:26" ht="18" customHeight="1">
      <c r="A8" s="470">
        <v>6</v>
      </c>
      <c r="B8" s="471" t="s">
        <v>363</v>
      </c>
      <c r="C8" s="939" t="str">
        <f>IF('入力用シート（１）'!B34="","",'入力用シート（１）'!B34)</f>
        <v/>
      </c>
      <c r="D8" s="940"/>
      <c r="E8" s="941"/>
      <c r="F8" s="567"/>
      <c r="G8" s="565"/>
      <c r="H8" s="565"/>
      <c r="I8" s="565"/>
      <c r="J8" s="565"/>
      <c r="K8" s="565"/>
      <c r="L8" s="565"/>
      <c r="M8" s="565"/>
      <c r="N8" s="565"/>
      <c r="O8" s="565"/>
      <c r="P8" s="565"/>
      <c r="Q8" s="565"/>
      <c r="R8" s="565"/>
      <c r="S8" s="565"/>
      <c r="T8" s="565"/>
      <c r="U8" s="565"/>
      <c r="V8" s="565"/>
      <c r="W8" s="565"/>
      <c r="X8" s="565"/>
      <c r="Y8" s="565"/>
      <c r="Z8" s="566"/>
    </row>
    <row r="9" spans="1:26" ht="18" customHeight="1">
      <c r="A9" s="470">
        <v>7</v>
      </c>
      <c r="B9" s="471" t="s">
        <v>364</v>
      </c>
      <c r="C9" s="935" t="str">
        <f>'入力用シート（１）'!B120&amp;'入力用シート（１）'!B121</f>
        <v/>
      </c>
      <c r="D9" s="936"/>
      <c r="E9" s="567"/>
      <c r="F9" s="565"/>
      <c r="G9" s="565"/>
      <c r="H9" s="565"/>
      <c r="I9" s="565"/>
      <c r="J9" s="565"/>
      <c r="K9" s="565"/>
      <c r="L9" s="565"/>
      <c r="M9" s="565"/>
      <c r="N9" s="565"/>
      <c r="O9" s="565"/>
      <c r="P9" s="565"/>
      <c r="Q9" s="565"/>
      <c r="R9" s="565"/>
      <c r="S9" s="565"/>
      <c r="T9" s="565"/>
      <c r="U9" s="565"/>
      <c r="V9" s="565"/>
      <c r="W9" s="565"/>
      <c r="X9" s="565"/>
      <c r="Y9" s="565"/>
      <c r="Z9" s="566"/>
    </row>
    <row r="10" spans="1:26" ht="18" customHeight="1">
      <c r="A10" s="470">
        <v>8</v>
      </c>
      <c r="B10" s="471" t="s">
        <v>365</v>
      </c>
      <c r="C10" s="935" t="str">
        <f>'入力用シート（１）'!B44&amp;'入力用シート（１）'!B45</f>
        <v/>
      </c>
      <c r="D10" s="936"/>
      <c r="E10" s="567"/>
      <c r="F10" s="565"/>
      <c r="G10" s="565"/>
      <c r="H10" s="565"/>
      <c r="I10" s="565"/>
      <c r="J10" s="565"/>
      <c r="K10" s="565"/>
      <c r="L10" s="565"/>
      <c r="M10" s="565"/>
      <c r="N10" s="565"/>
      <c r="O10" s="565"/>
      <c r="P10" s="565"/>
      <c r="Q10" s="565"/>
      <c r="R10" s="565"/>
      <c r="S10" s="565"/>
      <c r="T10" s="565"/>
      <c r="U10" s="565"/>
      <c r="V10" s="565"/>
      <c r="W10" s="565"/>
      <c r="X10" s="565"/>
      <c r="Y10" s="565"/>
      <c r="Z10" s="566"/>
    </row>
    <row r="11" spans="1:26" ht="18" customHeight="1">
      <c r="A11" s="470">
        <v>9</v>
      </c>
      <c r="B11" s="471" t="s">
        <v>366</v>
      </c>
      <c r="C11" s="677">
        <f>SUM('入力用シート（１）'!B70:B74)</f>
        <v>0</v>
      </c>
      <c r="D11" s="937" t="s">
        <v>367</v>
      </c>
      <c r="E11" s="937"/>
      <c r="F11" s="565"/>
      <c r="G11" s="565"/>
      <c r="H11" s="565"/>
      <c r="I11" s="565"/>
      <c r="J11" s="565"/>
      <c r="K11" s="565"/>
      <c r="L11" s="565"/>
      <c r="M11" s="565"/>
      <c r="N11" s="565"/>
      <c r="O11" s="565"/>
      <c r="P11" s="565"/>
      <c r="Q11" s="565"/>
      <c r="R11" s="565"/>
      <c r="S11" s="565"/>
      <c r="T11" s="565"/>
      <c r="U11" s="565"/>
      <c r="V11" s="565"/>
      <c r="W11" s="565"/>
      <c r="X11" s="565"/>
      <c r="Y11" s="565"/>
      <c r="Z11" s="566"/>
    </row>
    <row r="12" spans="1:26" ht="18" customHeight="1">
      <c r="A12" s="470">
        <v>10</v>
      </c>
      <c r="B12" s="472" t="s">
        <v>368</v>
      </c>
      <c r="C12" s="515">
        <f>COUNTA('入力用シート（４）'!E7:E56,'入力用シート（４）‐２'!E6:E55)</f>
        <v>0</v>
      </c>
      <c r="D12" s="937" t="s">
        <v>369</v>
      </c>
      <c r="E12" s="937"/>
      <c r="F12" s="565"/>
      <c r="G12" s="565"/>
      <c r="H12" s="565"/>
      <c r="I12" s="565"/>
      <c r="J12" s="565"/>
      <c r="K12" s="565"/>
      <c r="L12" s="565"/>
      <c r="M12" s="565"/>
      <c r="N12" s="565"/>
      <c r="O12" s="565"/>
      <c r="P12" s="565"/>
      <c r="Q12" s="565"/>
      <c r="R12" s="565"/>
      <c r="S12" s="565"/>
      <c r="T12" s="565"/>
      <c r="U12" s="565"/>
      <c r="V12" s="565"/>
      <c r="W12" s="565"/>
      <c r="X12" s="565"/>
      <c r="Y12" s="565"/>
      <c r="Z12" s="566"/>
    </row>
    <row r="13" spans="1:26" ht="18" customHeight="1">
      <c r="A13" s="473">
        <v>11</v>
      </c>
      <c r="B13" s="472" t="s">
        <v>370</v>
      </c>
      <c r="C13" s="678" t="str">
        <f>IF('入力用シート（４）'!D7="","",'入力用シート（４）'!D7)</f>
        <v/>
      </c>
      <c r="D13" s="655" t="str">
        <f>IF('入力用シート（４）'!E7="","",'入力用シート（４）'!E7)</f>
        <v/>
      </c>
      <c r="E13" s="568"/>
      <c r="F13" s="568"/>
      <c r="G13" s="568"/>
      <c r="H13" s="568"/>
      <c r="I13" s="568"/>
      <c r="J13" s="568"/>
      <c r="K13" s="568"/>
      <c r="L13" s="568"/>
      <c r="M13" s="568"/>
      <c r="N13" s="568"/>
      <c r="O13" s="568"/>
      <c r="P13" s="568"/>
      <c r="Q13" s="568"/>
      <c r="R13" s="568"/>
      <c r="S13" s="568"/>
      <c r="T13" s="568"/>
      <c r="U13" s="568"/>
      <c r="V13" s="568"/>
      <c r="W13" s="568"/>
      <c r="X13" s="568"/>
      <c r="Y13" s="568"/>
      <c r="Z13" s="569"/>
    </row>
    <row r="14" spans="1:26" ht="18" customHeight="1">
      <c r="A14" s="473"/>
      <c r="B14" s="472" t="s">
        <v>370</v>
      </c>
      <c r="C14" s="678" t="str">
        <f>IF('入力用シート（４）'!D8="","",'入力用シート（４）'!D8)</f>
        <v/>
      </c>
      <c r="D14" s="655" t="str">
        <f>IF('入力用シート（４）'!E8="","",'入力用シート（４）'!E8)</f>
        <v/>
      </c>
      <c r="E14" s="568"/>
      <c r="F14" s="568"/>
      <c r="G14" s="568"/>
      <c r="H14" s="568"/>
      <c r="I14" s="568"/>
      <c r="J14" s="568"/>
      <c r="K14" s="568"/>
      <c r="L14" s="568"/>
      <c r="M14" s="568"/>
      <c r="N14" s="568"/>
      <c r="O14" s="568"/>
      <c r="P14" s="568"/>
      <c r="Q14" s="568"/>
      <c r="R14" s="568"/>
      <c r="S14" s="568"/>
      <c r="T14" s="568"/>
      <c r="U14" s="568"/>
      <c r="V14" s="568"/>
      <c r="W14" s="568"/>
      <c r="X14" s="568"/>
      <c r="Y14" s="568"/>
      <c r="Z14" s="569"/>
    </row>
    <row r="15" spans="1:26" ht="18" customHeight="1">
      <c r="A15" s="473"/>
      <c r="B15" s="472" t="s">
        <v>370</v>
      </c>
      <c r="C15" s="678" t="str">
        <f>IF('入力用シート（４）'!D9="","",'入力用シート（４）'!D9)</f>
        <v/>
      </c>
      <c r="D15" s="655" t="str">
        <f>IF('入力用シート（４）'!E9="","",'入力用シート（４）'!E9)</f>
        <v/>
      </c>
      <c r="E15" s="568"/>
      <c r="F15" s="568"/>
      <c r="G15" s="568"/>
      <c r="H15" s="568"/>
      <c r="I15" s="568"/>
      <c r="J15" s="568"/>
      <c r="K15" s="568"/>
      <c r="L15" s="568"/>
      <c r="M15" s="568"/>
      <c r="N15" s="568"/>
      <c r="O15" s="568"/>
      <c r="P15" s="568"/>
      <c r="Q15" s="568"/>
      <c r="R15" s="568"/>
      <c r="S15" s="568"/>
      <c r="T15" s="568"/>
      <c r="U15" s="568"/>
      <c r="V15" s="568"/>
      <c r="W15" s="568"/>
      <c r="X15" s="568"/>
      <c r="Y15" s="568"/>
      <c r="Z15" s="569"/>
    </row>
    <row r="16" spans="1:26" ht="18" customHeight="1">
      <c r="A16" s="473"/>
      <c r="B16" s="472" t="s">
        <v>370</v>
      </c>
      <c r="C16" s="678" t="str">
        <f>IF('入力用シート（４）'!D10="","",'入力用シート（４）'!D10)</f>
        <v/>
      </c>
      <c r="D16" s="655" t="str">
        <f>IF('入力用シート（４）'!E10="","",'入力用シート（４）'!E10)</f>
        <v/>
      </c>
      <c r="E16" s="568"/>
      <c r="F16" s="568"/>
      <c r="G16" s="568"/>
      <c r="H16" s="568"/>
      <c r="I16" s="568"/>
      <c r="J16" s="568"/>
      <c r="K16" s="568"/>
      <c r="L16" s="568"/>
      <c r="M16" s="568"/>
      <c r="N16" s="568"/>
      <c r="O16" s="568"/>
      <c r="P16" s="568"/>
      <c r="Q16" s="568"/>
      <c r="R16" s="568"/>
      <c r="S16" s="568"/>
      <c r="T16" s="568"/>
      <c r="U16" s="568"/>
      <c r="V16" s="568"/>
      <c r="W16" s="568"/>
      <c r="X16" s="568"/>
      <c r="Y16" s="568"/>
      <c r="Z16" s="569"/>
    </row>
    <row r="17" spans="1:26" ht="18" customHeight="1">
      <c r="A17" s="473"/>
      <c r="B17" s="472" t="s">
        <v>370</v>
      </c>
      <c r="C17" s="678" t="str">
        <f>IF('入力用シート（４）'!D11="","",'入力用シート（４）'!D11)</f>
        <v/>
      </c>
      <c r="D17" s="655" t="str">
        <f>IF('入力用シート（４）'!E11="","",'入力用シート（４）'!E11)</f>
        <v/>
      </c>
      <c r="E17" s="568"/>
      <c r="F17" s="568"/>
      <c r="G17" s="568"/>
      <c r="H17" s="568"/>
      <c r="I17" s="568"/>
      <c r="J17" s="568"/>
      <c r="K17" s="568"/>
      <c r="L17" s="568"/>
      <c r="M17" s="568"/>
      <c r="N17" s="568"/>
      <c r="O17" s="568"/>
      <c r="P17" s="568"/>
      <c r="Q17" s="568"/>
      <c r="R17" s="568"/>
      <c r="S17" s="568"/>
      <c r="T17" s="568"/>
      <c r="U17" s="568"/>
      <c r="V17" s="568"/>
      <c r="W17" s="568"/>
      <c r="X17" s="568"/>
      <c r="Y17" s="568"/>
      <c r="Z17" s="569"/>
    </row>
    <row r="18" spans="1:26" ht="18" customHeight="1">
      <c r="A18" s="473"/>
      <c r="B18" s="472" t="s">
        <v>370</v>
      </c>
      <c r="C18" s="678" t="str">
        <f>IF('入力用シート（４）'!D12="","",'入力用シート（４）'!D12)</f>
        <v/>
      </c>
      <c r="D18" s="655" t="str">
        <f>IF('入力用シート（４）'!E12="","",'入力用シート（４）'!E12)</f>
        <v/>
      </c>
      <c r="E18" s="568"/>
      <c r="F18" s="568"/>
      <c r="G18" s="568"/>
      <c r="H18" s="568"/>
      <c r="I18" s="568"/>
      <c r="J18" s="568"/>
      <c r="K18" s="568"/>
      <c r="L18" s="568"/>
      <c r="M18" s="568"/>
      <c r="N18" s="568"/>
      <c r="O18" s="568"/>
      <c r="P18" s="568"/>
      <c r="Q18" s="568"/>
      <c r="R18" s="568"/>
      <c r="S18" s="568"/>
      <c r="T18" s="568"/>
      <c r="U18" s="568"/>
      <c r="V18" s="568"/>
      <c r="W18" s="568"/>
      <c r="X18" s="568"/>
      <c r="Y18" s="568"/>
      <c r="Z18" s="569"/>
    </row>
    <row r="19" spans="1:26" ht="18" customHeight="1">
      <c r="A19" s="473"/>
      <c r="B19" s="472" t="s">
        <v>370</v>
      </c>
      <c r="C19" s="678" t="str">
        <f>IF('入力用シート（４）'!D13="","",'入力用シート（４）'!D13)</f>
        <v/>
      </c>
      <c r="D19" s="655" t="str">
        <f>IF('入力用シート（４）'!E13="","",'入力用シート（４）'!E13)</f>
        <v/>
      </c>
      <c r="E19" s="568"/>
      <c r="F19" s="568"/>
      <c r="G19" s="568"/>
      <c r="H19" s="568"/>
      <c r="I19" s="568"/>
      <c r="J19" s="568"/>
      <c r="K19" s="568"/>
      <c r="L19" s="568"/>
      <c r="M19" s="568"/>
      <c r="N19" s="568"/>
      <c r="O19" s="568"/>
      <c r="P19" s="568"/>
      <c r="Q19" s="568"/>
      <c r="R19" s="568"/>
      <c r="S19" s="568"/>
      <c r="T19" s="568"/>
      <c r="U19" s="568"/>
      <c r="V19" s="568"/>
      <c r="W19" s="568"/>
      <c r="X19" s="568"/>
      <c r="Y19" s="568"/>
      <c r="Z19" s="569"/>
    </row>
    <row r="20" spans="1:26" ht="18" customHeight="1">
      <c r="A20" s="473"/>
      <c r="B20" s="472" t="s">
        <v>370</v>
      </c>
      <c r="C20" s="678" t="str">
        <f>IF('入力用シート（４）'!D14="","",'入力用シート（４）'!D14)</f>
        <v/>
      </c>
      <c r="D20" s="655" t="str">
        <f>IF('入力用シート（４）'!E14="","",'入力用シート（４）'!E14)</f>
        <v/>
      </c>
      <c r="E20" s="568"/>
      <c r="F20" s="568"/>
      <c r="G20" s="568"/>
      <c r="H20" s="568"/>
      <c r="I20" s="568"/>
      <c r="J20" s="568"/>
      <c r="K20" s="568"/>
      <c r="L20" s="568"/>
      <c r="M20" s="568"/>
      <c r="N20" s="568"/>
      <c r="O20" s="568"/>
      <c r="P20" s="568"/>
      <c r="Q20" s="568"/>
      <c r="R20" s="568"/>
      <c r="S20" s="568"/>
      <c r="T20" s="568"/>
      <c r="U20" s="568"/>
      <c r="V20" s="568"/>
      <c r="W20" s="568"/>
      <c r="X20" s="568"/>
      <c r="Y20" s="568"/>
      <c r="Z20" s="569"/>
    </row>
    <row r="21" spans="1:26" ht="18" customHeight="1">
      <c r="A21" s="473"/>
      <c r="B21" s="472" t="s">
        <v>370</v>
      </c>
      <c r="C21" s="678" t="str">
        <f>IF('入力用シート（４）'!D15="","",'入力用シート（４）'!D15)</f>
        <v/>
      </c>
      <c r="D21" s="655" t="str">
        <f>IF('入力用シート（４）'!E15="","",'入力用シート（４）'!E15)</f>
        <v/>
      </c>
      <c r="E21" s="568"/>
      <c r="F21" s="568"/>
      <c r="G21" s="568"/>
      <c r="H21" s="568"/>
      <c r="I21" s="568"/>
      <c r="J21" s="568"/>
      <c r="K21" s="568"/>
      <c r="L21" s="568"/>
      <c r="M21" s="568"/>
      <c r="N21" s="568"/>
      <c r="O21" s="568"/>
      <c r="P21" s="568"/>
      <c r="Q21" s="568"/>
      <c r="R21" s="568"/>
      <c r="S21" s="568"/>
      <c r="T21" s="568"/>
      <c r="U21" s="568"/>
      <c r="V21" s="568"/>
      <c r="W21" s="568"/>
      <c r="X21" s="568"/>
      <c r="Y21" s="568"/>
      <c r="Z21" s="569"/>
    </row>
    <row r="22" spans="1:26" ht="18" customHeight="1">
      <c r="A22" s="473"/>
      <c r="B22" s="472" t="s">
        <v>370</v>
      </c>
      <c r="C22" s="678" t="str">
        <f>IF('入力用シート（４）'!D16="","",'入力用シート（４）'!D16)</f>
        <v/>
      </c>
      <c r="D22" s="655" t="str">
        <f>IF('入力用シート（４）'!E16="","",'入力用シート（４）'!E16)</f>
        <v/>
      </c>
      <c r="E22" s="568"/>
      <c r="F22" s="568"/>
      <c r="G22" s="568"/>
      <c r="H22" s="568"/>
      <c r="I22" s="568"/>
      <c r="J22" s="568"/>
      <c r="K22" s="568"/>
      <c r="L22" s="568"/>
      <c r="M22" s="568"/>
      <c r="N22" s="568"/>
      <c r="O22" s="568"/>
      <c r="P22" s="568"/>
      <c r="Q22" s="568"/>
      <c r="R22" s="568"/>
      <c r="S22" s="568"/>
      <c r="T22" s="568"/>
      <c r="U22" s="568"/>
      <c r="V22" s="568"/>
      <c r="W22" s="568"/>
      <c r="X22" s="568"/>
      <c r="Y22" s="568"/>
      <c r="Z22" s="569"/>
    </row>
    <row r="23" spans="1:26" ht="18" customHeight="1">
      <c r="A23" s="473"/>
      <c r="B23" s="472" t="s">
        <v>370</v>
      </c>
      <c r="C23" s="678" t="str">
        <f>IF('入力用シート（４）'!D17="","",'入力用シート（４）'!D17)</f>
        <v/>
      </c>
      <c r="D23" s="655" t="str">
        <f>IF('入力用シート（４）'!E17="","",'入力用シート（４）'!E17)</f>
        <v/>
      </c>
      <c r="E23" s="568"/>
      <c r="F23" s="568"/>
      <c r="G23" s="568"/>
      <c r="H23" s="568"/>
      <c r="I23" s="568"/>
      <c r="J23" s="568"/>
      <c r="K23" s="568"/>
      <c r="L23" s="568"/>
      <c r="M23" s="568"/>
      <c r="N23" s="568"/>
      <c r="O23" s="568"/>
      <c r="P23" s="568"/>
      <c r="Q23" s="568"/>
      <c r="R23" s="568"/>
      <c r="S23" s="568"/>
      <c r="T23" s="568"/>
      <c r="U23" s="568"/>
      <c r="V23" s="568"/>
      <c r="W23" s="568"/>
      <c r="X23" s="568"/>
      <c r="Y23" s="568"/>
      <c r="Z23" s="569"/>
    </row>
    <row r="24" spans="1:26" ht="18" customHeight="1">
      <c r="A24" s="473"/>
      <c r="B24" s="472" t="s">
        <v>370</v>
      </c>
      <c r="C24" s="678" t="str">
        <f>IF('入力用シート（４）'!D18="","",'入力用シート（４）'!D18)</f>
        <v/>
      </c>
      <c r="D24" s="655" t="str">
        <f>IF('入力用シート（４）'!E18="","",'入力用シート（４）'!E18)</f>
        <v/>
      </c>
      <c r="E24" s="568"/>
      <c r="F24" s="568"/>
      <c r="G24" s="568"/>
      <c r="H24" s="568"/>
      <c r="I24" s="568"/>
      <c r="J24" s="568"/>
      <c r="K24" s="568"/>
      <c r="L24" s="568"/>
      <c r="M24" s="568"/>
      <c r="N24" s="568"/>
      <c r="O24" s="568"/>
      <c r="P24" s="568"/>
      <c r="Q24" s="568"/>
      <c r="R24" s="568"/>
      <c r="S24" s="568"/>
      <c r="T24" s="568"/>
      <c r="U24" s="568"/>
      <c r="V24" s="568"/>
      <c r="W24" s="568"/>
      <c r="X24" s="568"/>
      <c r="Y24" s="568"/>
      <c r="Z24" s="569"/>
    </row>
    <row r="25" spans="1:26" ht="18" customHeight="1">
      <c r="A25" s="473"/>
      <c r="B25" s="472" t="s">
        <v>370</v>
      </c>
      <c r="C25" s="678" t="str">
        <f>IF('入力用シート（４）'!D19="","",'入力用シート（４）'!D19)</f>
        <v/>
      </c>
      <c r="D25" s="655" t="str">
        <f>IF('入力用シート（４）'!E19="","",'入力用シート（４）'!E19)</f>
        <v/>
      </c>
      <c r="E25" s="568"/>
      <c r="F25" s="568"/>
      <c r="G25" s="568"/>
      <c r="H25" s="568"/>
      <c r="I25" s="568"/>
      <c r="J25" s="568"/>
      <c r="K25" s="568"/>
      <c r="L25" s="568"/>
      <c r="M25" s="568"/>
      <c r="N25" s="568"/>
      <c r="O25" s="568"/>
      <c r="P25" s="568"/>
      <c r="Q25" s="568"/>
      <c r="R25" s="568"/>
      <c r="S25" s="568"/>
      <c r="T25" s="568"/>
      <c r="U25" s="568"/>
      <c r="V25" s="568"/>
      <c r="W25" s="568"/>
      <c r="X25" s="568"/>
      <c r="Y25" s="568"/>
      <c r="Z25" s="569"/>
    </row>
    <row r="26" spans="1:26" ht="18" customHeight="1">
      <c r="A26" s="473"/>
      <c r="B26" s="472" t="s">
        <v>370</v>
      </c>
      <c r="C26" s="678" t="str">
        <f>IF('入力用シート（４）'!D20="","",'入力用シート（４）'!D20)</f>
        <v/>
      </c>
      <c r="D26" s="655" t="str">
        <f>IF('入力用シート（４）'!E20="","",'入力用シート（４）'!E20)</f>
        <v/>
      </c>
      <c r="E26" s="568"/>
      <c r="F26" s="568"/>
      <c r="G26" s="568"/>
      <c r="H26" s="568"/>
      <c r="I26" s="568"/>
      <c r="J26" s="568"/>
      <c r="K26" s="568"/>
      <c r="L26" s="568"/>
      <c r="M26" s="568"/>
      <c r="N26" s="568"/>
      <c r="O26" s="568"/>
      <c r="P26" s="568"/>
      <c r="Q26" s="568"/>
      <c r="R26" s="568"/>
      <c r="S26" s="568"/>
      <c r="T26" s="568"/>
      <c r="U26" s="568"/>
      <c r="V26" s="568"/>
      <c r="W26" s="568"/>
      <c r="X26" s="568"/>
      <c r="Y26" s="568"/>
      <c r="Z26" s="569"/>
    </row>
    <row r="27" spans="1:26" ht="18" customHeight="1">
      <c r="A27" s="473"/>
      <c r="B27" s="472" t="s">
        <v>370</v>
      </c>
      <c r="C27" s="678" t="str">
        <f>IF('入力用シート（４）'!D21="","",'入力用シート（４）'!D21)</f>
        <v/>
      </c>
      <c r="D27" s="655" t="str">
        <f>IF('入力用シート（４）'!E21="","",'入力用シート（４）'!E21)</f>
        <v/>
      </c>
      <c r="E27" s="568"/>
      <c r="F27" s="568"/>
      <c r="G27" s="568"/>
      <c r="H27" s="568"/>
      <c r="I27" s="568"/>
      <c r="J27" s="568"/>
      <c r="K27" s="568"/>
      <c r="L27" s="568"/>
      <c r="M27" s="568"/>
      <c r="N27" s="568"/>
      <c r="O27" s="568"/>
      <c r="P27" s="568"/>
      <c r="Q27" s="568"/>
      <c r="R27" s="568"/>
      <c r="S27" s="568"/>
      <c r="T27" s="568"/>
      <c r="U27" s="568"/>
      <c r="V27" s="568"/>
      <c r="W27" s="568"/>
      <c r="X27" s="568"/>
      <c r="Y27" s="568"/>
      <c r="Z27" s="569"/>
    </row>
    <row r="28" spans="1:26" ht="18" customHeight="1">
      <c r="A28" s="473"/>
      <c r="B28" s="472" t="s">
        <v>370</v>
      </c>
      <c r="C28" s="678" t="str">
        <f>IF('入力用シート（４）'!D22="","",'入力用シート（４）'!D22)</f>
        <v/>
      </c>
      <c r="D28" s="655" t="str">
        <f>IF('入力用シート（４）'!E22="","",'入力用シート（４）'!E22)</f>
        <v/>
      </c>
      <c r="E28" s="568"/>
      <c r="F28" s="568"/>
      <c r="G28" s="568"/>
      <c r="H28" s="568"/>
      <c r="I28" s="568"/>
      <c r="J28" s="568"/>
      <c r="K28" s="568"/>
      <c r="L28" s="568"/>
      <c r="M28" s="568"/>
      <c r="N28" s="568"/>
      <c r="O28" s="568"/>
      <c r="P28" s="568"/>
      <c r="Q28" s="568"/>
      <c r="R28" s="568"/>
      <c r="S28" s="568"/>
      <c r="T28" s="568"/>
      <c r="U28" s="568"/>
      <c r="V28" s="568"/>
      <c r="W28" s="568"/>
      <c r="X28" s="568"/>
      <c r="Y28" s="568"/>
      <c r="Z28" s="569"/>
    </row>
    <row r="29" spans="1:26" ht="18" customHeight="1">
      <c r="A29" s="473"/>
      <c r="B29" s="472" t="s">
        <v>370</v>
      </c>
      <c r="C29" s="678" t="str">
        <f>IF('入力用シート（４）'!D23="","",'入力用シート（４）'!D23)</f>
        <v/>
      </c>
      <c r="D29" s="655" t="str">
        <f>IF('入力用シート（４）'!E23="","",'入力用シート（４）'!E23)</f>
        <v/>
      </c>
      <c r="E29" s="568"/>
      <c r="F29" s="568"/>
      <c r="G29" s="568"/>
      <c r="H29" s="568"/>
      <c r="I29" s="568"/>
      <c r="J29" s="568"/>
      <c r="K29" s="568"/>
      <c r="L29" s="568"/>
      <c r="M29" s="568"/>
      <c r="N29" s="568"/>
      <c r="O29" s="568"/>
      <c r="P29" s="568"/>
      <c r="Q29" s="568"/>
      <c r="R29" s="568"/>
      <c r="S29" s="568"/>
      <c r="T29" s="568"/>
      <c r="U29" s="568"/>
      <c r="V29" s="568"/>
      <c r="W29" s="568"/>
      <c r="X29" s="568"/>
      <c r="Y29" s="568"/>
      <c r="Z29" s="569"/>
    </row>
    <row r="30" spans="1:26" ht="18" customHeight="1">
      <c r="A30" s="473"/>
      <c r="B30" s="472" t="s">
        <v>370</v>
      </c>
      <c r="C30" s="678" t="str">
        <f>IF('入力用シート（４）'!D24="","",'入力用シート（４）'!D24)</f>
        <v/>
      </c>
      <c r="D30" s="655" t="str">
        <f>IF('入力用シート（４）'!E24="","",'入力用シート（４）'!E24)</f>
        <v/>
      </c>
      <c r="E30" s="568"/>
      <c r="F30" s="568"/>
      <c r="G30" s="568"/>
      <c r="H30" s="568"/>
      <c r="I30" s="568"/>
      <c r="J30" s="568"/>
      <c r="K30" s="568"/>
      <c r="L30" s="568"/>
      <c r="M30" s="568"/>
      <c r="N30" s="568"/>
      <c r="O30" s="568"/>
      <c r="P30" s="568"/>
      <c r="Q30" s="568"/>
      <c r="R30" s="568"/>
      <c r="S30" s="568"/>
      <c r="T30" s="568"/>
      <c r="U30" s="568"/>
      <c r="V30" s="568"/>
      <c r="W30" s="568"/>
      <c r="X30" s="568"/>
      <c r="Y30" s="568"/>
      <c r="Z30" s="569"/>
    </row>
    <row r="31" spans="1:26" ht="18" customHeight="1">
      <c r="A31" s="473"/>
      <c r="B31" s="472" t="s">
        <v>370</v>
      </c>
      <c r="C31" s="678" t="str">
        <f>IF('入力用シート（４）'!D25="","",'入力用シート（４）'!D25)</f>
        <v/>
      </c>
      <c r="D31" s="655" t="str">
        <f>IF('入力用シート（４）'!E25="","",'入力用シート（４）'!E25)</f>
        <v/>
      </c>
      <c r="E31" s="568"/>
      <c r="F31" s="568"/>
      <c r="G31" s="568"/>
      <c r="H31" s="568"/>
      <c r="I31" s="568"/>
      <c r="J31" s="568"/>
      <c r="K31" s="568"/>
      <c r="L31" s="568"/>
      <c r="M31" s="568"/>
      <c r="N31" s="568"/>
      <c r="O31" s="568"/>
      <c r="P31" s="568"/>
      <c r="Q31" s="568"/>
      <c r="R31" s="568"/>
      <c r="S31" s="568"/>
      <c r="T31" s="568"/>
      <c r="U31" s="568"/>
      <c r="V31" s="568"/>
      <c r="W31" s="568"/>
      <c r="X31" s="568"/>
      <c r="Y31" s="568"/>
      <c r="Z31" s="569"/>
    </row>
    <row r="32" spans="1:26" ht="18" customHeight="1">
      <c r="A32" s="473"/>
      <c r="B32" s="472" t="s">
        <v>370</v>
      </c>
      <c r="C32" s="678" t="str">
        <f>IF('入力用シート（４）'!D26="","",'入力用シート（４）'!D26)</f>
        <v/>
      </c>
      <c r="D32" s="655" t="str">
        <f>IF('入力用シート（４）'!E26="","",'入力用シート（４）'!E26)</f>
        <v/>
      </c>
      <c r="E32" s="568"/>
      <c r="F32" s="568"/>
      <c r="G32" s="568"/>
      <c r="H32" s="568"/>
      <c r="I32" s="568"/>
      <c r="J32" s="568"/>
      <c r="K32" s="568"/>
      <c r="L32" s="568"/>
      <c r="M32" s="568"/>
      <c r="N32" s="568"/>
      <c r="O32" s="568"/>
      <c r="P32" s="568"/>
      <c r="Q32" s="568"/>
      <c r="R32" s="568"/>
      <c r="S32" s="568"/>
      <c r="T32" s="568"/>
      <c r="U32" s="568"/>
      <c r="V32" s="568"/>
      <c r="W32" s="568"/>
      <c r="X32" s="568"/>
      <c r="Y32" s="568"/>
      <c r="Z32" s="569"/>
    </row>
    <row r="33" spans="1:26" ht="18" customHeight="1">
      <c r="A33" s="473"/>
      <c r="B33" s="472" t="s">
        <v>370</v>
      </c>
      <c r="C33" s="678" t="str">
        <f>IF('入力用シート（４）'!D27="","",'入力用シート（４）'!D27)</f>
        <v/>
      </c>
      <c r="D33" s="655" t="str">
        <f>IF('入力用シート（４）'!E27="","",'入力用シート（４）'!E27)</f>
        <v/>
      </c>
      <c r="E33" s="568"/>
      <c r="F33" s="568"/>
      <c r="G33" s="568"/>
      <c r="H33" s="568"/>
      <c r="I33" s="568"/>
      <c r="J33" s="568"/>
      <c r="K33" s="568"/>
      <c r="L33" s="568"/>
      <c r="M33" s="568"/>
      <c r="N33" s="568"/>
      <c r="O33" s="568"/>
      <c r="P33" s="568"/>
      <c r="Q33" s="568"/>
      <c r="R33" s="568"/>
      <c r="S33" s="568"/>
      <c r="T33" s="568"/>
      <c r="U33" s="568"/>
      <c r="V33" s="568"/>
      <c r="W33" s="568"/>
      <c r="X33" s="568"/>
      <c r="Y33" s="568"/>
      <c r="Z33" s="569"/>
    </row>
    <row r="34" spans="1:26" ht="18" customHeight="1">
      <c r="A34" s="473"/>
      <c r="B34" s="472" t="s">
        <v>370</v>
      </c>
      <c r="C34" s="678" t="str">
        <f>IF('入力用シート（４）'!D28="","",'入力用シート（４）'!D28)</f>
        <v/>
      </c>
      <c r="D34" s="655" t="str">
        <f>IF('入力用シート（４）'!E28="","",'入力用シート（４）'!E28)</f>
        <v/>
      </c>
      <c r="E34" s="568"/>
      <c r="F34" s="568"/>
      <c r="G34" s="568"/>
      <c r="H34" s="568"/>
      <c r="I34" s="568"/>
      <c r="J34" s="568"/>
      <c r="K34" s="568"/>
      <c r="L34" s="568"/>
      <c r="M34" s="568"/>
      <c r="N34" s="568"/>
      <c r="O34" s="568"/>
      <c r="P34" s="568"/>
      <c r="Q34" s="568"/>
      <c r="R34" s="568"/>
      <c r="S34" s="568"/>
      <c r="T34" s="568"/>
      <c r="U34" s="568"/>
      <c r="V34" s="568"/>
      <c r="W34" s="568"/>
      <c r="X34" s="568"/>
      <c r="Y34" s="568"/>
      <c r="Z34" s="569"/>
    </row>
    <row r="35" spans="1:26" ht="18" customHeight="1">
      <c r="A35" s="473"/>
      <c r="B35" s="472" t="s">
        <v>370</v>
      </c>
      <c r="C35" s="678" t="str">
        <f>IF('入力用シート（４）'!D29="","",'入力用シート（４）'!D29)</f>
        <v/>
      </c>
      <c r="D35" s="655" t="str">
        <f>IF('入力用シート（４）'!E29="","",'入力用シート（４）'!E29)</f>
        <v/>
      </c>
      <c r="E35" s="568"/>
      <c r="F35" s="568"/>
      <c r="G35" s="568"/>
      <c r="H35" s="568"/>
      <c r="I35" s="568"/>
      <c r="J35" s="568"/>
      <c r="K35" s="568"/>
      <c r="L35" s="568"/>
      <c r="M35" s="568"/>
      <c r="N35" s="568"/>
      <c r="O35" s="568"/>
      <c r="P35" s="568"/>
      <c r="Q35" s="568"/>
      <c r="R35" s="568"/>
      <c r="S35" s="568"/>
      <c r="T35" s="568"/>
      <c r="U35" s="568"/>
      <c r="V35" s="568"/>
      <c r="W35" s="568"/>
      <c r="X35" s="568"/>
      <c r="Y35" s="568"/>
      <c r="Z35" s="569"/>
    </row>
    <row r="36" spans="1:26" ht="18" customHeight="1">
      <c r="A36" s="473"/>
      <c r="B36" s="472" t="s">
        <v>370</v>
      </c>
      <c r="C36" s="678" t="str">
        <f>IF('入力用シート（４）'!D30="","",'入力用シート（４）'!D30)</f>
        <v/>
      </c>
      <c r="D36" s="655" t="str">
        <f>IF('入力用シート（４）'!E30="","",'入力用シート（４）'!E30)</f>
        <v/>
      </c>
      <c r="E36" s="568"/>
      <c r="F36" s="568"/>
      <c r="G36" s="568"/>
      <c r="H36" s="568"/>
      <c r="I36" s="568"/>
      <c r="J36" s="568"/>
      <c r="K36" s="568"/>
      <c r="L36" s="568"/>
      <c r="M36" s="568"/>
      <c r="N36" s="568"/>
      <c r="O36" s="568"/>
      <c r="P36" s="568"/>
      <c r="Q36" s="568"/>
      <c r="R36" s="568"/>
      <c r="S36" s="568"/>
      <c r="T36" s="568"/>
      <c r="U36" s="568"/>
      <c r="V36" s="568"/>
      <c r="W36" s="568"/>
      <c r="X36" s="568"/>
      <c r="Y36" s="568"/>
      <c r="Z36" s="569"/>
    </row>
    <row r="37" spans="1:26" ht="18" customHeight="1">
      <c r="A37" s="473"/>
      <c r="B37" s="472" t="s">
        <v>370</v>
      </c>
      <c r="C37" s="678" t="str">
        <f>IF('入力用シート（４）'!D31="","",'入力用シート（４）'!D31)</f>
        <v/>
      </c>
      <c r="D37" s="655" t="str">
        <f>IF('入力用シート（４）'!E31="","",'入力用シート（４）'!E31)</f>
        <v/>
      </c>
      <c r="E37" s="568"/>
      <c r="F37" s="568"/>
      <c r="G37" s="568"/>
      <c r="H37" s="568"/>
      <c r="I37" s="568"/>
      <c r="J37" s="568"/>
      <c r="K37" s="568"/>
      <c r="L37" s="568"/>
      <c r="M37" s="568"/>
      <c r="N37" s="568"/>
      <c r="O37" s="568"/>
      <c r="P37" s="568"/>
      <c r="Q37" s="568"/>
      <c r="R37" s="568"/>
      <c r="S37" s="568"/>
      <c r="T37" s="568"/>
      <c r="U37" s="568"/>
      <c r="V37" s="568"/>
      <c r="W37" s="568"/>
      <c r="X37" s="568"/>
      <c r="Y37" s="568"/>
      <c r="Z37" s="569"/>
    </row>
    <row r="38" spans="1:26" ht="18" customHeight="1">
      <c r="A38" s="473"/>
      <c r="B38" s="472" t="s">
        <v>370</v>
      </c>
      <c r="C38" s="678" t="str">
        <f>IF('入力用シート（４）'!D32="","",'入力用シート（４）'!D32)</f>
        <v/>
      </c>
      <c r="D38" s="655" t="str">
        <f>IF('入力用シート（４）'!E32="","",'入力用シート（４）'!E32)</f>
        <v/>
      </c>
      <c r="E38" s="568"/>
      <c r="F38" s="568"/>
      <c r="G38" s="568"/>
      <c r="H38" s="568"/>
      <c r="I38" s="568"/>
      <c r="J38" s="568"/>
      <c r="K38" s="568"/>
      <c r="L38" s="568"/>
      <c r="M38" s="568"/>
      <c r="N38" s="568"/>
      <c r="O38" s="568"/>
      <c r="P38" s="568"/>
      <c r="Q38" s="568"/>
      <c r="R38" s="568"/>
      <c r="S38" s="568"/>
      <c r="T38" s="568"/>
      <c r="U38" s="568"/>
      <c r="V38" s="568"/>
      <c r="W38" s="568"/>
      <c r="X38" s="568"/>
      <c r="Y38" s="568"/>
      <c r="Z38" s="569"/>
    </row>
    <row r="39" spans="1:26" ht="18" customHeight="1">
      <c r="A39" s="473"/>
      <c r="B39" s="472" t="s">
        <v>370</v>
      </c>
      <c r="C39" s="678" t="str">
        <f>IF('入力用シート（４）'!D33="","",'入力用シート（４）'!D33)</f>
        <v/>
      </c>
      <c r="D39" s="655" t="str">
        <f>IF('入力用シート（４）'!E33="","",'入力用シート（４）'!E33)</f>
        <v/>
      </c>
      <c r="E39" s="568"/>
      <c r="F39" s="568"/>
      <c r="G39" s="568"/>
      <c r="H39" s="568"/>
      <c r="I39" s="568"/>
      <c r="J39" s="568"/>
      <c r="K39" s="568"/>
      <c r="L39" s="568"/>
      <c r="M39" s="568"/>
      <c r="N39" s="568"/>
      <c r="O39" s="568"/>
      <c r="P39" s="568"/>
      <c r="Q39" s="568"/>
      <c r="R39" s="568"/>
      <c r="S39" s="568"/>
      <c r="T39" s="568"/>
      <c r="U39" s="568"/>
      <c r="V39" s="568"/>
      <c r="W39" s="568"/>
      <c r="X39" s="568"/>
      <c r="Y39" s="568"/>
      <c r="Z39" s="569"/>
    </row>
    <row r="40" spans="1:26" ht="18" customHeight="1">
      <c r="A40" s="473"/>
      <c r="B40" s="472" t="s">
        <v>370</v>
      </c>
      <c r="C40" s="678" t="str">
        <f>IF('入力用シート（４）'!D34="","",'入力用シート（４）'!D34)</f>
        <v/>
      </c>
      <c r="D40" s="655" t="str">
        <f>IF('入力用シート（４）'!E34="","",'入力用シート（４）'!E34)</f>
        <v/>
      </c>
      <c r="E40" s="568"/>
      <c r="F40" s="568"/>
      <c r="G40" s="568"/>
      <c r="H40" s="568"/>
      <c r="I40" s="568"/>
      <c r="J40" s="568"/>
      <c r="K40" s="568"/>
      <c r="L40" s="568"/>
      <c r="M40" s="568"/>
      <c r="N40" s="568"/>
      <c r="O40" s="568"/>
      <c r="P40" s="568"/>
      <c r="Q40" s="568"/>
      <c r="R40" s="568"/>
      <c r="S40" s="568"/>
      <c r="T40" s="568"/>
      <c r="U40" s="568"/>
      <c r="V40" s="568"/>
      <c r="W40" s="568"/>
      <c r="X40" s="568"/>
      <c r="Y40" s="568"/>
      <c r="Z40" s="569"/>
    </row>
    <row r="41" spans="1:26" ht="18" customHeight="1">
      <c r="A41" s="473"/>
      <c r="B41" s="472" t="s">
        <v>370</v>
      </c>
      <c r="C41" s="678" t="str">
        <f>IF('入力用シート（４）'!D35="","",'入力用シート（４）'!D35)</f>
        <v/>
      </c>
      <c r="D41" s="655" t="str">
        <f>IF('入力用シート（４）'!E35="","",'入力用シート（４）'!E35)</f>
        <v/>
      </c>
      <c r="E41" s="568"/>
      <c r="F41" s="568"/>
      <c r="G41" s="568"/>
      <c r="H41" s="568"/>
      <c r="I41" s="568"/>
      <c r="J41" s="568"/>
      <c r="K41" s="568"/>
      <c r="L41" s="568"/>
      <c r="M41" s="568"/>
      <c r="N41" s="568"/>
      <c r="O41" s="568"/>
      <c r="P41" s="568"/>
      <c r="Q41" s="568"/>
      <c r="R41" s="568"/>
      <c r="S41" s="568"/>
      <c r="T41" s="568"/>
      <c r="U41" s="568"/>
      <c r="V41" s="568"/>
      <c r="W41" s="568"/>
      <c r="X41" s="568"/>
      <c r="Y41" s="568"/>
      <c r="Z41" s="569"/>
    </row>
    <row r="42" spans="1:26" ht="18" customHeight="1">
      <c r="A42" s="473"/>
      <c r="B42" s="472" t="s">
        <v>370</v>
      </c>
      <c r="C42" s="678" t="str">
        <f>IF('入力用シート（４）'!D36="","",'入力用シート（４）'!D36)</f>
        <v/>
      </c>
      <c r="D42" s="655" t="str">
        <f>IF('入力用シート（４）'!E36="","",'入力用シート（４）'!E36)</f>
        <v/>
      </c>
      <c r="E42" s="568"/>
      <c r="F42" s="568"/>
      <c r="G42" s="568"/>
      <c r="H42" s="568"/>
      <c r="I42" s="568"/>
      <c r="J42" s="568"/>
      <c r="K42" s="568"/>
      <c r="L42" s="568"/>
      <c r="M42" s="568"/>
      <c r="N42" s="568"/>
      <c r="O42" s="568"/>
      <c r="P42" s="568"/>
      <c r="Q42" s="568"/>
      <c r="R42" s="568"/>
      <c r="S42" s="568"/>
      <c r="T42" s="568"/>
      <c r="U42" s="568"/>
      <c r="V42" s="568"/>
      <c r="W42" s="568"/>
      <c r="X42" s="568"/>
      <c r="Y42" s="568"/>
      <c r="Z42" s="569"/>
    </row>
    <row r="43" spans="1:26" ht="18" customHeight="1">
      <c r="A43" s="473"/>
      <c r="B43" s="472" t="s">
        <v>370</v>
      </c>
      <c r="C43" s="678" t="str">
        <f>IF('入力用シート（４）'!D37="","",'入力用シート（４）'!D37)</f>
        <v/>
      </c>
      <c r="D43" s="655" t="str">
        <f>IF('入力用シート（４）'!E37="","",'入力用シート（４）'!E37)</f>
        <v/>
      </c>
      <c r="E43" s="568"/>
      <c r="F43" s="568"/>
      <c r="G43" s="568"/>
      <c r="H43" s="568"/>
      <c r="I43" s="568"/>
      <c r="J43" s="568"/>
      <c r="K43" s="568"/>
      <c r="L43" s="568"/>
      <c r="M43" s="568"/>
      <c r="N43" s="568"/>
      <c r="O43" s="568"/>
      <c r="P43" s="568"/>
      <c r="Q43" s="568"/>
      <c r="R43" s="568"/>
      <c r="S43" s="568"/>
      <c r="T43" s="568"/>
      <c r="U43" s="568"/>
      <c r="V43" s="568"/>
      <c r="W43" s="568"/>
      <c r="X43" s="568"/>
      <c r="Y43" s="568"/>
      <c r="Z43" s="569"/>
    </row>
    <row r="44" spans="1:26" ht="18" customHeight="1">
      <c r="A44" s="473"/>
      <c r="B44" s="472" t="s">
        <v>370</v>
      </c>
      <c r="C44" s="678" t="str">
        <f>IF('入力用シート（４）'!D38="","",'入力用シート（４）'!D38)</f>
        <v/>
      </c>
      <c r="D44" s="655" t="str">
        <f>IF('入力用シート（４）'!E38="","",'入力用シート（４）'!E38)</f>
        <v/>
      </c>
      <c r="E44" s="568"/>
      <c r="F44" s="568"/>
      <c r="G44" s="568"/>
      <c r="H44" s="568"/>
      <c r="I44" s="568"/>
      <c r="J44" s="568"/>
      <c r="K44" s="568"/>
      <c r="L44" s="568"/>
      <c r="M44" s="568"/>
      <c r="N44" s="568"/>
      <c r="O44" s="568"/>
      <c r="P44" s="568"/>
      <c r="Q44" s="568"/>
      <c r="R44" s="568"/>
      <c r="S44" s="568"/>
      <c r="T44" s="568"/>
      <c r="U44" s="568"/>
      <c r="V44" s="568"/>
      <c r="W44" s="568"/>
      <c r="X44" s="568"/>
      <c r="Y44" s="568"/>
      <c r="Z44" s="569"/>
    </row>
    <row r="45" spans="1:26" ht="18" customHeight="1">
      <c r="A45" s="473"/>
      <c r="B45" s="472" t="s">
        <v>370</v>
      </c>
      <c r="C45" s="678" t="str">
        <f>IF('入力用シート（４）'!D39="","",'入力用シート（４）'!D39)</f>
        <v/>
      </c>
      <c r="D45" s="655" t="str">
        <f>IF('入力用シート（４）'!E39="","",'入力用シート（４）'!E39)</f>
        <v/>
      </c>
      <c r="E45" s="568"/>
      <c r="F45" s="568"/>
      <c r="G45" s="568"/>
      <c r="H45" s="568"/>
      <c r="I45" s="568"/>
      <c r="J45" s="568"/>
      <c r="K45" s="568"/>
      <c r="L45" s="568"/>
      <c r="M45" s="568"/>
      <c r="N45" s="568"/>
      <c r="O45" s="568"/>
      <c r="P45" s="568"/>
      <c r="Q45" s="568"/>
      <c r="R45" s="568"/>
      <c r="S45" s="568"/>
      <c r="T45" s="568"/>
      <c r="U45" s="568"/>
      <c r="V45" s="568"/>
      <c r="W45" s="568"/>
      <c r="X45" s="568"/>
      <c r="Y45" s="568"/>
      <c r="Z45" s="569"/>
    </row>
    <row r="46" spans="1:26" ht="18" customHeight="1">
      <c r="A46" s="473"/>
      <c r="B46" s="472" t="s">
        <v>370</v>
      </c>
      <c r="C46" s="678" t="str">
        <f>IF('入力用シート（４）'!D40="","",'入力用シート（４）'!D40)</f>
        <v/>
      </c>
      <c r="D46" s="655" t="str">
        <f>IF('入力用シート（４）'!E40="","",'入力用シート（４）'!E40)</f>
        <v/>
      </c>
      <c r="E46" s="568"/>
      <c r="F46" s="568"/>
      <c r="G46" s="568"/>
      <c r="H46" s="568"/>
      <c r="I46" s="568"/>
      <c r="J46" s="568"/>
      <c r="K46" s="568"/>
      <c r="L46" s="568"/>
      <c r="M46" s="568"/>
      <c r="N46" s="568"/>
      <c r="O46" s="568"/>
      <c r="P46" s="568"/>
      <c r="Q46" s="568"/>
      <c r="R46" s="568"/>
      <c r="S46" s="568"/>
      <c r="T46" s="568"/>
      <c r="U46" s="568"/>
      <c r="V46" s="568"/>
      <c r="W46" s="568"/>
      <c r="X46" s="568"/>
      <c r="Y46" s="568"/>
      <c r="Z46" s="569"/>
    </row>
    <row r="47" spans="1:26" ht="18" customHeight="1">
      <c r="A47" s="473"/>
      <c r="B47" s="472" t="s">
        <v>370</v>
      </c>
      <c r="C47" s="678" t="str">
        <f>IF('入力用シート（４）'!D41="","",'入力用シート（４）'!D41)</f>
        <v/>
      </c>
      <c r="D47" s="655" t="str">
        <f>IF('入力用シート（４）'!E41="","",'入力用シート（４）'!E41)</f>
        <v/>
      </c>
      <c r="E47" s="568"/>
      <c r="F47" s="568"/>
      <c r="G47" s="568"/>
      <c r="H47" s="568"/>
      <c r="I47" s="568"/>
      <c r="J47" s="568"/>
      <c r="K47" s="568"/>
      <c r="L47" s="568"/>
      <c r="M47" s="568"/>
      <c r="N47" s="568"/>
      <c r="O47" s="568"/>
      <c r="P47" s="568"/>
      <c r="Q47" s="568"/>
      <c r="R47" s="568"/>
      <c r="S47" s="568"/>
      <c r="T47" s="568"/>
      <c r="U47" s="568"/>
      <c r="V47" s="568"/>
      <c r="W47" s="568"/>
      <c r="X47" s="568"/>
      <c r="Y47" s="568"/>
      <c r="Z47" s="569"/>
    </row>
    <row r="48" spans="1:26" ht="18" customHeight="1">
      <c r="A48" s="473"/>
      <c r="B48" s="472" t="s">
        <v>370</v>
      </c>
      <c r="C48" s="678" t="str">
        <f>IF('入力用シート（４）'!D42="","",'入力用シート（４）'!D42)</f>
        <v/>
      </c>
      <c r="D48" s="655" t="str">
        <f>IF('入力用シート（４）'!E42="","",'入力用シート（４）'!E42)</f>
        <v/>
      </c>
      <c r="E48" s="568"/>
      <c r="F48" s="568"/>
      <c r="G48" s="568"/>
      <c r="H48" s="568"/>
      <c r="I48" s="568"/>
      <c r="J48" s="568"/>
      <c r="K48" s="568"/>
      <c r="L48" s="568"/>
      <c r="M48" s="568"/>
      <c r="N48" s="568"/>
      <c r="O48" s="568"/>
      <c r="P48" s="568"/>
      <c r="Q48" s="568"/>
      <c r="R48" s="568"/>
      <c r="S48" s="568"/>
      <c r="T48" s="568"/>
      <c r="U48" s="568"/>
      <c r="V48" s="568"/>
      <c r="W48" s="568"/>
      <c r="X48" s="568"/>
      <c r="Y48" s="568"/>
      <c r="Z48" s="569"/>
    </row>
    <row r="49" spans="1:26" ht="18" customHeight="1">
      <c r="A49" s="473"/>
      <c r="B49" s="472" t="s">
        <v>370</v>
      </c>
      <c r="C49" s="678" t="str">
        <f>IF('入力用シート（４）'!D43="","",'入力用シート（４）'!D43)</f>
        <v/>
      </c>
      <c r="D49" s="655" t="str">
        <f>IF('入力用シート（４）'!E43="","",'入力用シート（４）'!E43)</f>
        <v/>
      </c>
      <c r="E49" s="568"/>
      <c r="F49" s="568"/>
      <c r="G49" s="568"/>
      <c r="H49" s="568"/>
      <c r="I49" s="568"/>
      <c r="J49" s="568"/>
      <c r="K49" s="568"/>
      <c r="L49" s="568"/>
      <c r="M49" s="568"/>
      <c r="N49" s="568"/>
      <c r="O49" s="568"/>
      <c r="P49" s="568"/>
      <c r="Q49" s="568"/>
      <c r="R49" s="568"/>
      <c r="S49" s="568"/>
      <c r="T49" s="568"/>
      <c r="U49" s="568"/>
      <c r="V49" s="568"/>
      <c r="W49" s="568"/>
      <c r="X49" s="568"/>
      <c r="Y49" s="568"/>
      <c r="Z49" s="569"/>
    </row>
    <row r="50" spans="1:26" ht="18" customHeight="1">
      <c r="A50" s="473"/>
      <c r="B50" s="472" t="s">
        <v>370</v>
      </c>
      <c r="C50" s="678" t="str">
        <f>IF('入力用シート（４）'!D44="","",'入力用シート（４）'!D44)</f>
        <v/>
      </c>
      <c r="D50" s="655" t="str">
        <f>IF('入力用シート（４）'!E44="","",'入力用シート（４）'!E44)</f>
        <v/>
      </c>
      <c r="E50" s="568"/>
      <c r="F50" s="568"/>
      <c r="G50" s="568"/>
      <c r="H50" s="568"/>
      <c r="I50" s="568"/>
      <c r="J50" s="568"/>
      <c r="K50" s="568"/>
      <c r="L50" s="568"/>
      <c r="M50" s="568"/>
      <c r="N50" s="568"/>
      <c r="O50" s="568"/>
      <c r="P50" s="568"/>
      <c r="Q50" s="568"/>
      <c r="R50" s="568"/>
      <c r="S50" s="568"/>
      <c r="T50" s="568"/>
      <c r="U50" s="568"/>
      <c r="V50" s="568"/>
      <c r="W50" s="568"/>
      <c r="X50" s="568"/>
      <c r="Y50" s="568"/>
      <c r="Z50" s="569"/>
    </row>
    <row r="51" spans="1:26" ht="18" customHeight="1">
      <c r="A51" s="473"/>
      <c r="B51" s="472" t="s">
        <v>370</v>
      </c>
      <c r="C51" s="678" t="str">
        <f>IF('入力用シート（４）'!D45="","",'入力用シート（４）'!D45)</f>
        <v/>
      </c>
      <c r="D51" s="655" t="str">
        <f>IF('入力用シート（４）'!E45="","",'入力用シート（４）'!E45)</f>
        <v/>
      </c>
      <c r="E51" s="568"/>
      <c r="F51" s="568"/>
      <c r="G51" s="568"/>
      <c r="H51" s="568"/>
      <c r="I51" s="568"/>
      <c r="J51" s="568"/>
      <c r="K51" s="568"/>
      <c r="L51" s="568"/>
      <c r="M51" s="568"/>
      <c r="N51" s="568"/>
      <c r="O51" s="568"/>
      <c r="P51" s="568"/>
      <c r="Q51" s="568"/>
      <c r="R51" s="568"/>
      <c r="S51" s="568"/>
      <c r="T51" s="568"/>
      <c r="U51" s="568"/>
      <c r="V51" s="568"/>
      <c r="W51" s="568"/>
      <c r="X51" s="568"/>
      <c r="Y51" s="568"/>
      <c r="Z51" s="569"/>
    </row>
    <row r="52" spans="1:26" ht="18" customHeight="1">
      <c r="A52" s="473"/>
      <c r="B52" s="472" t="s">
        <v>370</v>
      </c>
      <c r="C52" s="678" t="str">
        <f>IF('入力用シート（４）'!D46="","",'入力用シート（４）'!D46)</f>
        <v/>
      </c>
      <c r="D52" s="655" t="str">
        <f>IF('入力用シート（４）'!E46="","",'入力用シート（４）'!E46)</f>
        <v/>
      </c>
      <c r="E52" s="568"/>
      <c r="F52" s="568"/>
      <c r="G52" s="568"/>
      <c r="H52" s="568"/>
      <c r="I52" s="568"/>
      <c r="J52" s="568"/>
      <c r="K52" s="568"/>
      <c r="L52" s="568"/>
      <c r="M52" s="568"/>
      <c r="N52" s="568"/>
      <c r="O52" s="568"/>
      <c r="P52" s="568"/>
      <c r="Q52" s="568"/>
      <c r="R52" s="568"/>
      <c r="S52" s="568"/>
      <c r="T52" s="568"/>
      <c r="U52" s="568"/>
      <c r="V52" s="568"/>
      <c r="W52" s="568"/>
      <c r="X52" s="568"/>
      <c r="Y52" s="568"/>
      <c r="Z52" s="569"/>
    </row>
    <row r="53" spans="1:26" ht="18" customHeight="1">
      <c r="A53" s="473"/>
      <c r="B53" s="472" t="s">
        <v>370</v>
      </c>
      <c r="C53" s="678" t="str">
        <f>IF('入力用シート（４）'!D47="","",'入力用シート（４）'!D47)</f>
        <v/>
      </c>
      <c r="D53" s="655" t="str">
        <f>IF('入力用シート（４）'!E47="","",'入力用シート（４）'!E47)</f>
        <v/>
      </c>
      <c r="E53" s="568"/>
      <c r="F53" s="568"/>
      <c r="G53" s="568"/>
      <c r="H53" s="568"/>
      <c r="I53" s="568"/>
      <c r="J53" s="568"/>
      <c r="K53" s="568"/>
      <c r="L53" s="568"/>
      <c r="M53" s="568"/>
      <c r="N53" s="568"/>
      <c r="O53" s="568"/>
      <c r="P53" s="568"/>
      <c r="Q53" s="568"/>
      <c r="R53" s="568"/>
      <c r="S53" s="568"/>
      <c r="T53" s="568"/>
      <c r="U53" s="568"/>
      <c r="V53" s="568"/>
      <c r="W53" s="568"/>
      <c r="X53" s="568"/>
      <c r="Y53" s="568"/>
      <c r="Z53" s="569"/>
    </row>
    <row r="54" spans="1:26" ht="18" customHeight="1">
      <c r="A54" s="473"/>
      <c r="B54" s="472" t="s">
        <v>370</v>
      </c>
      <c r="C54" s="678" t="str">
        <f>IF('入力用シート（４）'!D48="","",'入力用シート（４）'!D48)</f>
        <v/>
      </c>
      <c r="D54" s="655" t="str">
        <f>IF('入力用シート（４）'!E48="","",'入力用シート（４）'!E48)</f>
        <v/>
      </c>
      <c r="E54" s="568"/>
      <c r="F54" s="568"/>
      <c r="G54" s="568"/>
      <c r="H54" s="568"/>
      <c r="I54" s="568"/>
      <c r="J54" s="568"/>
      <c r="K54" s="568"/>
      <c r="L54" s="568"/>
      <c r="M54" s="568"/>
      <c r="N54" s="568"/>
      <c r="O54" s="568"/>
      <c r="P54" s="568"/>
      <c r="Q54" s="568"/>
      <c r="R54" s="568"/>
      <c r="S54" s="568"/>
      <c r="T54" s="568"/>
      <c r="U54" s="568"/>
      <c r="V54" s="568"/>
      <c r="W54" s="568"/>
      <c r="X54" s="568"/>
      <c r="Y54" s="568"/>
      <c r="Z54" s="569"/>
    </row>
    <row r="55" spans="1:26" ht="18" customHeight="1">
      <c r="A55" s="473"/>
      <c r="B55" s="472" t="s">
        <v>370</v>
      </c>
      <c r="C55" s="678" t="str">
        <f>IF('入力用シート（４）'!D49="","",'入力用シート（４）'!D49)</f>
        <v/>
      </c>
      <c r="D55" s="655" t="str">
        <f>IF('入力用シート（４）'!E49="","",'入力用シート（４）'!E49)</f>
        <v/>
      </c>
      <c r="E55" s="568"/>
      <c r="F55" s="568"/>
      <c r="G55" s="568"/>
      <c r="H55" s="568"/>
      <c r="I55" s="568"/>
      <c r="J55" s="568"/>
      <c r="K55" s="568"/>
      <c r="L55" s="568"/>
      <c r="M55" s="568"/>
      <c r="N55" s="568"/>
      <c r="O55" s="568"/>
      <c r="P55" s="568"/>
      <c r="Q55" s="568"/>
      <c r="R55" s="568"/>
      <c r="S55" s="568"/>
      <c r="T55" s="568"/>
      <c r="U55" s="568"/>
      <c r="V55" s="568"/>
      <c r="W55" s="568"/>
      <c r="X55" s="568"/>
      <c r="Y55" s="568"/>
      <c r="Z55" s="569"/>
    </row>
    <row r="56" spans="1:26" ht="18" customHeight="1">
      <c r="A56" s="473"/>
      <c r="B56" s="472" t="s">
        <v>370</v>
      </c>
      <c r="C56" s="678" t="str">
        <f>IF('入力用シート（４）'!D50="","",'入力用シート（４）'!D50)</f>
        <v/>
      </c>
      <c r="D56" s="655" t="str">
        <f>IF('入力用シート（４）'!E50="","",'入力用シート（４）'!E50)</f>
        <v/>
      </c>
      <c r="E56" s="568"/>
      <c r="F56" s="568"/>
      <c r="G56" s="568"/>
      <c r="H56" s="568"/>
      <c r="I56" s="568"/>
      <c r="J56" s="568"/>
      <c r="K56" s="568"/>
      <c r="L56" s="568"/>
      <c r="M56" s="568"/>
      <c r="N56" s="568"/>
      <c r="O56" s="568"/>
      <c r="P56" s="568"/>
      <c r="Q56" s="568"/>
      <c r="R56" s="568"/>
      <c r="S56" s="568"/>
      <c r="T56" s="568"/>
      <c r="U56" s="568"/>
      <c r="V56" s="568"/>
      <c r="W56" s="568"/>
      <c r="X56" s="568"/>
      <c r="Y56" s="568"/>
      <c r="Z56" s="569"/>
    </row>
    <row r="57" spans="1:26" ht="18" customHeight="1">
      <c r="A57" s="473"/>
      <c r="B57" s="472" t="s">
        <v>370</v>
      </c>
      <c r="C57" s="678" t="str">
        <f>IF('入力用シート（４）'!D51="","",'入力用シート（４）'!D51)</f>
        <v/>
      </c>
      <c r="D57" s="655" t="str">
        <f>IF('入力用シート（４）'!E51="","",'入力用シート（４）'!E51)</f>
        <v/>
      </c>
      <c r="E57" s="568"/>
      <c r="F57" s="568"/>
      <c r="G57" s="568"/>
      <c r="H57" s="568"/>
      <c r="I57" s="568"/>
      <c r="J57" s="568"/>
      <c r="K57" s="568"/>
      <c r="L57" s="568"/>
      <c r="M57" s="568"/>
      <c r="N57" s="568"/>
      <c r="O57" s="568"/>
      <c r="P57" s="568"/>
      <c r="Q57" s="568"/>
      <c r="R57" s="568"/>
      <c r="S57" s="568"/>
      <c r="T57" s="568"/>
      <c r="U57" s="568"/>
      <c r="V57" s="568"/>
      <c r="W57" s="568"/>
      <c r="X57" s="568"/>
      <c r="Y57" s="568"/>
      <c r="Z57" s="569"/>
    </row>
    <row r="58" spans="1:26" ht="18" customHeight="1">
      <c r="A58" s="473"/>
      <c r="B58" s="472" t="s">
        <v>370</v>
      </c>
      <c r="C58" s="678" t="str">
        <f>IF('入力用シート（４）'!D52="","",'入力用シート（４）'!D52)</f>
        <v/>
      </c>
      <c r="D58" s="655" t="str">
        <f>IF('入力用シート（４）'!E52="","",'入力用シート（４）'!E52)</f>
        <v/>
      </c>
      <c r="E58" s="568"/>
      <c r="F58" s="568"/>
      <c r="G58" s="568"/>
      <c r="H58" s="568"/>
      <c r="I58" s="568"/>
      <c r="J58" s="568"/>
      <c r="K58" s="568"/>
      <c r="L58" s="568"/>
      <c r="M58" s="568"/>
      <c r="N58" s="568"/>
      <c r="O58" s="568"/>
      <c r="P58" s="568"/>
      <c r="Q58" s="568"/>
      <c r="R58" s="568"/>
      <c r="S58" s="568"/>
      <c r="T58" s="568"/>
      <c r="U58" s="568"/>
      <c r="V58" s="568"/>
      <c r="W58" s="568"/>
      <c r="X58" s="568"/>
      <c r="Y58" s="568"/>
      <c r="Z58" s="569"/>
    </row>
    <row r="59" spans="1:26" ht="18" customHeight="1">
      <c r="A59" s="473"/>
      <c r="B59" s="472" t="s">
        <v>370</v>
      </c>
      <c r="C59" s="678" t="str">
        <f>IF('入力用シート（４）'!D53="","",'入力用シート（４）'!D53)</f>
        <v/>
      </c>
      <c r="D59" s="655" t="str">
        <f>IF('入力用シート（４）'!E53="","",'入力用シート（４）'!E53)</f>
        <v/>
      </c>
      <c r="E59" s="568"/>
      <c r="F59" s="568"/>
      <c r="G59" s="568"/>
      <c r="H59" s="568"/>
      <c r="I59" s="568"/>
      <c r="J59" s="568"/>
      <c r="K59" s="568"/>
      <c r="L59" s="568"/>
      <c r="M59" s="568"/>
      <c r="N59" s="568"/>
      <c r="O59" s="568"/>
      <c r="P59" s="568"/>
      <c r="Q59" s="568"/>
      <c r="R59" s="568"/>
      <c r="S59" s="568"/>
      <c r="T59" s="568"/>
      <c r="U59" s="568"/>
      <c r="V59" s="568"/>
      <c r="W59" s="568"/>
      <c r="X59" s="568"/>
      <c r="Y59" s="568"/>
      <c r="Z59" s="569"/>
    </row>
    <row r="60" spans="1:26" ht="18" customHeight="1">
      <c r="A60" s="473"/>
      <c r="B60" s="472" t="s">
        <v>370</v>
      </c>
      <c r="C60" s="678" t="str">
        <f>IF('入力用シート（４）'!D54="","",'入力用シート（４）'!D54)</f>
        <v/>
      </c>
      <c r="D60" s="655" t="str">
        <f>IF('入力用シート（４）'!E54="","",'入力用シート（４）'!E54)</f>
        <v/>
      </c>
      <c r="E60" s="568"/>
      <c r="F60" s="568"/>
      <c r="G60" s="568"/>
      <c r="H60" s="568"/>
      <c r="I60" s="568"/>
      <c r="J60" s="568"/>
      <c r="K60" s="568"/>
      <c r="L60" s="568"/>
      <c r="M60" s="568"/>
      <c r="N60" s="568"/>
      <c r="O60" s="568"/>
      <c r="P60" s="568"/>
      <c r="Q60" s="568"/>
      <c r="R60" s="568"/>
      <c r="S60" s="568"/>
      <c r="T60" s="568"/>
      <c r="U60" s="568"/>
      <c r="V60" s="568"/>
      <c r="W60" s="568"/>
      <c r="X60" s="568"/>
      <c r="Y60" s="568"/>
      <c r="Z60" s="569"/>
    </row>
    <row r="61" spans="1:26" ht="18" customHeight="1">
      <c r="A61" s="473"/>
      <c r="B61" s="472" t="s">
        <v>370</v>
      </c>
      <c r="C61" s="678" t="str">
        <f>IF('入力用シート（４）'!D55="","",'入力用シート（４）'!D55)</f>
        <v/>
      </c>
      <c r="D61" s="655" t="str">
        <f>IF('入力用シート（４）'!E55="","",'入力用シート（４）'!E55)</f>
        <v/>
      </c>
      <c r="E61" s="568"/>
      <c r="F61" s="568"/>
      <c r="G61" s="568"/>
      <c r="H61" s="568"/>
      <c r="I61" s="568"/>
      <c r="J61" s="568"/>
      <c r="K61" s="568"/>
      <c r="L61" s="568"/>
      <c r="M61" s="568"/>
      <c r="N61" s="568"/>
      <c r="O61" s="568"/>
      <c r="P61" s="568"/>
      <c r="Q61" s="568"/>
      <c r="R61" s="568"/>
      <c r="S61" s="568"/>
      <c r="T61" s="568"/>
      <c r="U61" s="568"/>
      <c r="V61" s="568"/>
      <c r="W61" s="568"/>
      <c r="X61" s="568"/>
      <c r="Y61" s="568"/>
      <c r="Z61" s="569"/>
    </row>
    <row r="62" spans="1:26" ht="18" customHeight="1">
      <c r="A62" s="473"/>
      <c r="B62" s="472" t="s">
        <v>370</v>
      </c>
      <c r="C62" s="678" t="str">
        <f>IF('入力用シート（４）'!D56="","",'入力用シート（４）'!D56)</f>
        <v/>
      </c>
      <c r="D62" s="655" t="str">
        <f>IF('入力用シート（４）'!E56="","",'入力用シート（４）'!E56)</f>
        <v/>
      </c>
      <c r="E62" s="568"/>
      <c r="F62" s="568"/>
      <c r="G62" s="568"/>
      <c r="H62" s="568"/>
      <c r="I62" s="568"/>
      <c r="J62" s="568"/>
      <c r="K62" s="568"/>
      <c r="L62" s="568"/>
      <c r="M62" s="568"/>
      <c r="N62" s="568"/>
      <c r="O62" s="568"/>
      <c r="P62" s="568"/>
      <c r="Q62" s="568"/>
      <c r="R62" s="568"/>
      <c r="S62" s="568"/>
      <c r="T62" s="568"/>
      <c r="U62" s="568"/>
      <c r="V62" s="568"/>
      <c r="W62" s="568"/>
      <c r="X62" s="568"/>
      <c r="Y62" s="568"/>
      <c r="Z62" s="569"/>
    </row>
    <row r="63" spans="1:26" ht="18" customHeight="1">
      <c r="A63" s="474">
        <v>12</v>
      </c>
      <c r="B63" s="472" t="s">
        <v>371</v>
      </c>
      <c r="C63" s="678" t="str">
        <f>IF('入力用シート（４）‐２'!D6="","",'入力用シート（４）‐２'!D6)</f>
        <v/>
      </c>
      <c r="D63" s="655" t="str">
        <f>IF('入力用シート（４）‐２'!E6="","",'入力用シート（４）‐２'!E6)</f>
        <v/>
      </c>
      <c r="E63" s="568"/>
      <c r="F63" s="568"/>
      <c r="G63" s="568"/>
      <c r="H63" s="568"/>
      <c r="I63" s="568"/>
      <c r="J63" s="568"/>
      <c r="K63" s="568"/>
      <c r="L63" s="568"/>
      <c r="M63" s="568"/>
      <c r="N63" s="568"/>
      <c r="O63" s="568"/>
      <c r="P63" s="568"/>
      <c r="Q63" s="568"/>
      <c r="R63" s="568"/>
      <c r="S63" s="568"/>
      <c r="T63" s="568"/>
      <c r="U63" s="568"/>
      <c r="V63" s="568"/>
      <c r="W63" s="568"/>
      <c r="X63" s="568"/>
      <c r="Y63" s="568"/>
      <c r="Z63" s="569"/>
    </row>
    <row r="64" spans="1:26" ht="18" customHeight="1">
      <c r="A64" s="473"/>
      <c r="B64" s="472" t="s">
        <v>371</v>
      </c>
      <c r="C64" s="678" t="str">
        <f>IF('入力用シート（４）‐２'!D7="","",'入力用シート（４）‐２'!D7)</f>
        <v/>
      </c>
      <c r="D64" s="655" t="str">
        <f>IF('入力用シート（４）‐２'!E7="","",'入力用シート（４）‐２'!E7)</f>
        <v/>
      </c>
      <c r="E64" s="568"/>
      <c r="F64" s="568"/>
      <c r="G64" s="568"/>
      <c r="H64" s="568"/>
      <c r="I64" s="568"/>
      <c r="J64" s="568"/>
      <c r="K64" s="568"/>
      <c r="L64" s="568"/>
      <c r="M64" s="568"/>
      <c r="N64" s="568"/>
      <c r="O64" s="568"/>
      <c r="P64" s="568"/>
      <c r="Q64" s="568"/>
      <c r="R64" s="568"/>
      <c r="S64" s="568"/>
      <c r="T64" s="568"/>
      <c r="U64" s="568"/>
      <c r="V64" s="568"/>
      <c r="W64" s="568"/>
      <c r="X64" s="568"/>
      <c r="Y64" s="568"/>
      <c r="Z64" s="569"/>
    </row>
    <row r="65" spans="1:26" ht="18" customHeight="1">
      <c r="A65" s="473"/>
      <c r="B65" s="472" t="s">
        <v>371</v>
      </c>
      <c r="C65" s="678" t="str">
        <f>IF('入力用シート（４）‐２'!D8="","",'入力用シート（４）‐２'!D8)</f>
        <v/>
      </c>
      <c r="D65" s="655" t="str">
        <f>IF('入力用シート（４）‐２'!E8="","",'入力用シート（４）‐２'!E8)</f>
        <v/>
      </c>
      <c r="E65" s="568"/>
      <c r="F65" s="568"/>
      <c r="G65" s="568"/>
      <c r="H65" s="568"/>
      <c r="I65" s="568"/>
      <c r="J65" s="568"/>
      <c r="K65" s="568"/>
      <c r="L65" s="568"/>
      <c r="M65" s="568"/>
      <c r="N65" s="568"/>
      <c r="O65" s="568"/>
      <c r="P65" s="568"/>
      <c r="Q65" s="568"/>
      <c r="R65" s="568"/>
      <c r="S65" s="568"/>
      <c r="T65" s="568"/>
      <c r="U65" s="568"/>
      <c r="V65" s="568"/>
      <c r="W65" s="568"/>
      <c r="X65" s="568"/>
      <c r="Y65" s="568"/>
      <c r="Z65" s="569"/>
    </row>
    <row r="66" spans="1:26" ht="18" customHeight="1">
      <c r="A66" s="473"/>
      <c r="B66" s="472" t="s">
        <v>371</v>
      </c>
      <c r="C66" s="678" t="str">
        <f>IF('入力用シート（４）‐２'!D9="","",'入力用シート（４）‐２'!D9)</f>
        <v/>
      </c>
      <c r="D66" s="655" t="str">
        <f>IF('入力用シート（４）‐２'!E9="","",'入力用シート（４）‐２'!E9)</f>
        <v/>
      </c>
      <c r="E66" s="568"/>
      <c r="F66" s="568"/>
      <c r="G66" s="568"/>
      <c r="H66" s="568"/>
      <c r="I66" s="568"/>
      <c r="J66" s="568"/>
      <c r="K66" s="568"/>
      <c r="L66" s="568"/>
      <c r="M66" s="568"/>
      <c r="N66" s="568"/>
      <c r="O66" s="568"/>
      <c r="P66" s="568"/>
      <c r="Q66" s="568"/>
      <c r="R66" s="568"/>
      <c r="S66" s="568"/>
      <c r="T66" s="568"/>
      <c r="U66" s="568"/>
      <c r="V66" s="568"/>
      <c r="W66" s="568"/>
      <c r="X66" s="568"/>
      <c r="Y66" s="568"/>
      <c r="Z66" s="569"/>
    </row>
    <row r="67" spans="1:26" ht="18" customHeight="1">
      <c r="A67" s="473"/>
      <c r="B67" s="472" t="s">
        <v>371</v>
      </c>
      <c r="C67" s="678" t="str">
        <f>IF('入力用シート（４）‐２'!D10="","",'入力用シート（４）‐２'!D10)</f>
        <v/>
      </c>
      <c r="D67" s="655" t="str">
        <f>IF('入力用シート（４）‐２'!E10="","",'入力用シート（４）‐２'!E10)</f>
        <v/>
      </c>
      <c r="E67" s="568"/>
      <c r="F67" s="568"/>
      <c r="G67" s="568"/>
      <c r="H67" s="568"/>
      <c r="I67" s="568"/>
      <c r="J67" s="568"/>
      <c r="K67" s="568"/>
      <c r="L67" s="568"/>
      <c r="M67" s="568"/>
      <c r="N67" s="568"/>
      <c r="O67" s="568"/>
      <c r="P67" s="568"/>
      <c r="Q67" s="568"/>
      <c r="R67" s="568"/>
      <c r="S67" s="568"/>
      <c r="T67" s="568"/>
      <c r="U67" s="568"/>
      <c r="V67" s="568"/>
      <c r="W67" s="568"/>
      <c r="X67" s="568"/>
      <c r="Y67" s="568"/>
      <c r="Z67" s="569"/>
    </row>
    <row r="68" spans="1:26" ht="18" customHeight="1">
      <c r="A68" s="473"/>
      <c r="B68" s="472" t="s">
        <v>371</v>
      </c>
      <c r="C68" s="678" t="str">
        <f>IF('入力用シート（４）‐２'!D11="","",'入力用シート（４）‐２'!D11)</f>
        <v/>
      </c>
      <c r="D68" s="655" t="str">
        <f>IF('入力用シート（４）‐２'!E11="","",'入力用シート（４）‐２'!E11)</f>
        <v/>
      </c>
      <c r="E68" s="568"/>
      <c r="F68" s="568"/>
      <c r="G68" s="568"/>
      <c r="H68" s="568"/>
      <c r="I68" s="568"/>
      <c r="J68" s="568"/>
      <c r="K68" s="568"/>
      <c r="L68" s="568"/>
      <c r="M68" s="568"/>
      <c r="N68" s="568"/>
      <c r="O68" s="568"/>
      <c r="P68" s="568"/>
      <c r="Q68" s="568"/>
      <c r="R68" s="568"/>
      <c r="S68" s="568"/>
      <c r="T68" s="568"/>
      <c r="U68" s="568"/>
      <c r="V68" s="568"/>
      <c r="W68" s="568"/>
      <c r="X68" s="568"/>
      <c r="Y68" s="568"/>
      <c r="Z68" s="569"/>
    </row>
    <row r="69" spans="1:26" ht="18" customHeight="1">
      <c r="A69" s="473"/>
      <c r="B69" s="472" t="s">
        <v>371</v>
      </c>
      <c r="C69" s="678" t="str">
        <f>IF('入力用シート（４）‐２'!D12="","",'入力用シート（４）‐２'!D12)</f>
        <v/>
      </c>
      <c r="D69" s="655" t="str">
        <f>IF('入力用シート（４）‐２'!E12="","",'入力用シート（４）‐２'!E12)</f>
        <v/>
      </c>
      <c r="E69" s="568"/>
      <c r="F69" s="568"/>
      <c r="G69" s="568"/>
      <c r="H69" s="568"/>
      <c r="I69" s="568"/>
      <c r="J69" s="568"/>
      <c r="K69" s="568"/>
      <c r="L69" s="568"/>
      <c r="M69" s="568"/>
      <c r="N69" s="568"/>
      <c r="O69" s="568"/>
      <c r="P69" s="568"/>
      <c r="Q69" s="568"/>
      <c r="R69" s="568"/>
      <c r="S69" s="568"/>
      <c r="T69" s="568"/>
      <c r="U69" s="568"/>
      <c r="V69" s="568"/>
      <c r="W69" s="568"/>
      <c r="X69" s="568"/>
      <c r="Y69" s="568"/>
      <c r="Z69" s="569"/>
    </row>
    <row r="70" spans="1:26" ht="18" customHeight="1">
      <c r="A70" s="473"/>
      <c r="B70" s="472" t="s">
        <v>371</v>
      </c>
      <c r="C70" s="678" t="str">
        <f>IF('入力用シート（４）‐２'!D13="","",'入力用シート（４）‐２'!D13)</f>
        <v/>
      </c>
      <c r="D70" s="655" t="str">
        <f>IF('入力用シート（４）‐２'!E13="","",'入力用シート（４）‐２'!E13)</f>
        <v/>
      </c>
      <c r="E70" s="568"/>
      <c r="F70" s="568"/>
      <c r="G70" s="568"/>
      <c r="H70" s="568"/>
      <c r="I70" s="568"/>
      <c r="J70" s="568"/>
      <c r="K70" s="568"/>
      <c r="L70" s="568"/>
      <c r="M70" s="568"/>
      <c r="N70" s="568"/>
      <c r="O70" s="568"/>
      <c r="P70" s="568"/>
      <c r="Q70" s="568"/>
      <c r="R70" s="568"/>
      <c r="S70" s="568"/>
      <c r="T70" s="568"/>
      <c r="U70" s="568"/>
      <c r="V70" s="568"/>
      <c r="W70" s="568"/>
      <c r="X70" s="568"/>
      <c r="Y70" s="568"/>
      <c r="Z70" s="569"/>
    </row>
    <row r="71" spans="1:26" ht="18" customHeight="1">
      <c r="A71" s="473"/>
      <c r="B71" s="472" t="s">
        <v>371</v>
      </c>
      <c r="C71" s="678" t="str">
        <f>IF('入力用シート（４）‐２'!D14="","",'入力用シート（４）‐２'!D14)</f>
        <v/>
      </c>
      <c r="D71" s="655" t="str">
        <f>IF('入力用シート（４）‐２'!E14="","",'入力用シート（４）‐２'!E14)</f>
        <v/>
      </c>
      <c r="E71" s="568"/>
      <c r="F71" s="568"/>
      <c r="G71" s="568"/>
      <c r="H71" s="568"/>
      <c r="I71" s="568"/>
      <c r="J71" s="568"/>
      <c r="K71" s="568"/>
      <c r="L71" s="568"/>
      <c r="M71" s="568"/>
      <c r="N71" s="568"/>
      <c r="O71" s="568"/>
      <c r="P71" s="568"/>
      <c r="Q71" s="568"/>
      <c r="R71" s="568"/>
      <c r="S71" s="568"/>
      <c r="T71" s="568"/>
      <c r="U71" s="568"/>
      <c r="V71" s="568"/>
      <c r="W71" s="568"/>
      <c r="X71" s="568"/>
      <c r="Y71" s="568"/>
      <c r="Z71" s="569"/>
    </row>
    <row r="72" spans="1:26" ht="18" customHeight="1">
      <c r="A72" s="473"/>
      <c r="B72" s="472" t="s">
        <v>371</v>
      </c>
      <c r="C72" s="678" t="str">
        <f>IF('入力用シート（４）‐２'!D15="","",'入力用シート（４）‐２'!D15)</f>
        <v/>
      </c>
      <c r="D72" s="655" t="str">
        <f>IF('入力用シート（４）‐２'!E15="","",'入力用シート（４）‐２'!E15)</f>
        <v/>
      </c>
      <c r="E72" s="568"/>
      <c r="F72" s="568"/>
      <c r="G72" s="568"/>
      <c r="H72" s="568"/>
      <c r="I72" s="568"/>
      <c r="J72" s="568"/>
      <c r="K72" s="568"/>
      <c r="L72" s="568"/>
      <c r="M72" s="568"/>
      <c r="N72" s="568"/>
      <c r="O72" s="568"/>
      <c r="P72" s="568"/>
      <c r="Q72" s="568"/>
      <c r="R72" s="568"/>
      <c r="S72" s="568"/>
      <c r="T72" s="568"/>
      <c r="U72" s="568"/>
      <c r="V72" s="568"/>
      <c r="W72" s="568"/>
      <c r="X72" s="568"/>
      <c r="Y72" s="568"/>
      <c r="Z72" s="569"/>
    </row>
    <row r="73" spans="1:26" ht="18" customHeight="1">
      <c r="A73" s="473"/>
      <c r="B73" s="472" t="s">
        <v>371</v>
      </c>
      <c r="C73" s="678" t="str">
        <f>IF('入力用シート（４）‐２'!D16="","",'入力用シート（４）‐２'!D16)</f>
        <v/>
      </c>
      <c r="D73" s="655" t="str">
        <f>IF('入力用シート（４）‐２'!E16="","",'入力用シート（４）‐２'!E16)</f>
        <v/>
      </c>
      <c r="E73" s="568"/>
      <c r="F73" s="568"/>
      <c r="G73" s="568"/>
      <c r="H73" s="568"/>
      <c r="I73" s="568"/>
      <c r="J73" s="568"/>
      <c r="K73" s="568"/>
      <c r="L73" s="568"/>
      <c r="M73" s="568"/>
      <c r="N73" s="568"/>
      <c r="O73" s="568"/>
      <c r="P73" s="568"/>
      <c r="Q73" s="568"/>
      <c r="R73" s="568"/>
      <c r="S73" s="568"/>
      <c r="T73" s="568"/>
      <c r="U73" s="568"/>
      <c r="V73" s="568"/>
      <c r="W73" s="568"/>
      <c r="X73" s="568"/>
      <c r="Y73" s="568"/>
      <c r="Z73" s="569"/>
    </row>
    <row r="74" spans="1:26" ht="18" customHeight="1">
      <c r="A74" s="473"/>
      <c r="B74" s="472" t="s">
        <v>371</v>
      </c>
      <c r="C74" s="678" t="str">
        <f>IF('入力用シート（４）‐２'!D17="","",'入力用シート（４）‐２'!D17)</f>
        <v/>
      </c>
      <c r="D74" s="655" t="str">
        <f>IF('入力用シート（４）‐２'!E17="","",'入力用シート（４）‐２'!E17)</f>
        <v/>
      </c>
      <c r="E74" s="568"/>
      <c r="F74" s="568"/>
      <c r="G74" s="568"/>
      <c r="H74" s="568"/>
      <c r="I74" s="568"/>
      <c r="J74" s="568"/>
      <c r="K74" s="568"/>
      <c r="L74" s="568"/>
      <c r="M74" s="568"/>
      <c r="N74" s="568"/>
      <c r="O74" s="568"/>
      <c r="P74" s="568"/>
      <c r="Q74" s="568"/>
      <c r="R74" s="568"/>
      <c r="S74" s="568"/>
      <c r="T74" s="568"/>
      <c r="U74" s="568"/>
      <c r="V74" s="568"/>
      <c r="W74" s="568"/>
      <c r="X74" s="568"/>
      <c r="Y74" s="568"/>
      <c r="Z74" s="569"/>
    </row>
    <row r="75" spans="1:26" ht="18" customHeight="1">
      <c r="A75" s="473"/>
      <c r="B75" s="472" t="s">
        <v>371</v>
      </c>
      <c r="C75" s="678" t="str">
        <f>IF('入力用シート（４）‐２'!D18="","",'入力用シート（４）‐２'!D18)</f>
        <v/>
      </c>
      <c r="D75" s="655" t="str">
        <f>IF('入力用シート（４）‐２'!E18="","",'入力用シート（４）‐２'!E18)</f>
        <v/>
      </c>
      <c r="E75" s="568"/>
      <c r="F75" s="568"/>
      <c r="G75" s="568"/>
      <c r="H75" s="568"/>
      <c r="I75" s="568"/>
      <c r="J75" s="568"/>
      <c r="K75" s="568"/>
      <c r="L75" s="568"/>
      <c r="M75" s="568"/>
      <c r="N75" s="568"/>
      <c r="O75" s="568"/>
      <c r="P75" s="568"/>
      <c r="Q75" s="568"/>
      <c r="R75" s="568"/>
      <c r="S75" s="568"/>
      <c r="T75" s="568"/>
      <c r="U75" s="568"/>
      <c r="V75" s="568"/>
      <c r="W75" s="568"/>
      <c r="X75" s="568"/>
      <c r="Y75" s="568"/>
      <c r="Z75" s="569"/>
    </row>
    <row r="76" spans="1:26" ht="18" customHeight="1">
      <c r="A76" s="473"/>
      <c r="B76" s="472" t="s">
        <v>371</v>
      </c>
      <c r="C76" s="678" t="str">
        <f>IF('入力用シート（４）‐２'!D19="","",'入力用シート（４）‐２'!D19)</f>
        <v/>
      </c>
      <c r="D76" s="655" t="str">
        <f>IF('入力用シート（４）‐２'!E19="","",'入力用シート（４）‐２'!E19)</f>
        <v/>
      </c>
      <c r="E76" s="568"/>
      <c r="F76" s="568"/>
      <c r="G76" s="568"/>
      <c r="H76" s="568"/>
      <c r="I76" s="568"/>
      <c r="J76" s="568"/>
      <c r="K76" s="568"/>
      <c r="L76" s="568"/>
      <c r="M76" s="568"/>
      <c r="N76" s="568"/>
      <c r="O76" s="568"/>
      <c r="P76" s="568"/>
      <c r="Q76" s="568"/>
      <c r="R76" s="568"/>
      <c r="S76" s="568"/>
      <c r="T76" s="568"/>
      <c r="U76" s="568"/>
      <c r="V76" s="568"/>
      <c r="W76" s="568"/>
      <c r="X76" s="568"/>
      <c r="Y76" s="568"/>
      <c r="Z76" s="569"/>
    </row>
    <row r="77" spans="1:26" ht="18" customHeight="1">
      <c r="A77" s="473"/>
      <c r="B77" s="472" t="s">
        <v>371</v>
      </c>
      <c r="C77" s="678" t="str">
        <f>IF('入力用シート（４）‐２'!D20="","",'入力用シート（４）‐２'!D20)</f>
        <v/>
      </c>
      <c r="D77" s="655" t="str">
        <f>IF('入力用シート（４）‐２'!E20="","",'入力用シート（４）‐２'!E20)</f>
        <v/>
      </c>
      <c r="E77" s="568"/>
      <c r="F77" s="568"/>
      <c r="G77" s="568"/>
      <c r="H77" s="568"/>
      <c r="I77" s="568"/>
      <c r="J77" s="568"/>
      <c r="K77" s="568"/>
      <c r="L77" s="568"/>
      <c r="M77" s="568"/>
      <c r="N77" s="568"/>
      <c r="O77" s="568"/>
      <c r="P77" s="568"/>
      <c r="Q77" s="568"/>
      <c r="R77" s="568"/>
      <c r="S77" s="568"/>
      <c r="T77" s="568"/>
      <c r="U77" s="568"/>
      <c r="V77" s="568"/>
      <c r="W77" s="568"/>
      <c r="X77" s="568"/>
      <c r="Y77" s="568"/>
      <c r="Z77" s="569"/>
    </row>
    <row r="78" spans="1:26" ht="18" customHeight="1">
      <c r="A78" s="473"/>
      <c r="B78" s="472" t="s">
        <v>371</v>
      </c>
      <c r="C78" s="678" t="str">
        <f>IF('入力用シート（４）‐２'!D21="","",'入力用シート（４）‐２'!D21)</f>
        <v/>
      </c>
      <c r="D78" s="655" t="str">
        <f>IF('入力用シート（４）‐２'!E21="","",'入力用シート（４）‐２'!E21)</f>
        <v/>
      </c>
      <c r="E78" s="568"/>
      <c r="F78" s="568"/>
      <c r="G78" s="568"/>
      <c r="H78" s="568"/>
      <c r="I78" s="568"/>
      <c r="J78" s="568"/>
      <c r="K78" s="568"/>
      <c r="L78" s="568"/>
      <c r="M78" s="568"/>
      <c r="N78" s="568"/>
      <c r="O78" s="568"/>
      <c r="P78" s="568"/>
      <c r="Q78" s="568"/>
      <c r="R78" s="568"/>
      <c r="S78" s="568"/>
      <c r="T78" s="568"/>
      <c r="U78" s="568"/>
      <c r="V78" s="568"/>
      <c r="W78" s="568"/>
      <c r="X78" s="568"/>
      <c r="Y78" s="568"/>
      <c r="Z78" s="569"/>
    </row>
    <row r="79" spans="1:26" ht="18" customHeight="1">
      <c r="A79" s="473"/>
      <c r="B79" s="472" t="s">
        <v>371</v>
      </c>
      <c r="C79" s="678" t="str">
        <f>IF('入力用シート（４）‐２'!D22="","",'入力用シート（４）‐２'!D22)</f>
        <v/>
      </c>
      <c r="D79" s="655" t="str">
        <f>IF('入力用シート（４）‐２'!E22="","",'入力用シート（４）‐２'!E22)</f>
        <v/>
      </c>
      <c r="E79" s="568"/>
      <c r="F79" s="568"/>
      <c r="G79" s="568"/>
      <c r="H79" s="568"/>
      <c r="I79" s="568"/>
      <c r="J79" s="568"/>
      <c r="K79" s="568"/>
      <c r="L79" s="568"/>
      <c r="M79" s="568"/>
      <c r="N79" s="568"/>
      <c r="O79" s="568"/>
      <c r="P79" s="568"/>
      <c r="Q79" s="568"/>
      <c r="R79" s="568"/>
      <c r="S79" s="568"/>
      <c r="T79" s="568"/>
      <c r="U79" s="568"/>
      <c r="V79" s="568"/>
      <c r="W79" s="568"/>
      <c r="X79" s="568"/>
      <c r="Y79" s="568"/>
      <c r="Z79" s="569"/>
    </row>
    <row r="80" spans="1:26" ht="18" customHeight="1">
      <c r="A80" s="473"/>
      <c r="B80" s="472" t="s">
        <v>371</v>
      </c>
      <c r="C80" s="678" t="str">
        <f>IF('入力用シート（４）‐２'!D23="","",'入力用シート（４）‐２'!D23)</f>
        <v/>
      </c>
      <c r="D80" s="655" t="str">
        <f>IF('入力用シート（４）‐２'!E23="","",'入力用シート（４）‐２'!E23)</f>
        <v/>
      </c>
      <c r="E80" s="568"/>
      <c r="F80" s="568"/>
      <c r="G80" s="568"/>
      <c r="H80" s="568"/>
      <c r="I80" s="568"/>
      <c r="J80" s="568"/>
      <c r="K80" s="568"/>
      <c r="L80" s="568"/>
      <c r="M80" s="568"/>
      <c r="N80" s="568"/>
      <c r="O80" s="568"/>
      <c r="P80" s="568"/>
      <c r="Q80" s="568"/>
      <c r="R80" s="568"/>
      <c r="S80" s="568"/>
      <c r="T80" s="568"/>
      <c r="U80" s="568"/>
      <c r="V80" s="568"/>
      <c r="W80" s="568"/>
      <c r="X80" s="568"/>
      <c r="Y80" s="568"/>
      <c r="Z80" s="569"/>
    </row>
    <row r="81" spans="1:26" ht="18" customHeight="1">
      <c r="A81" s="473"/>
      <c r="B81" s="472" t="s">
        <v>371</v>
      </c>
      <c r="C81" s="678" t="str">
        <f>IF('入力用シート（４）‐２'!D24="","",'入力用シート（４）‐２'!D24)</f>
        <v/>
      </c>
      <c r="D81" s="655" t="str">
        <f>IF('入力用シート（４）‐２'!E24="","",'入力用シート（４）‐２'!E24)</f>
        <v/>
      </c>
      <c r="E81" s="568"/>
      <c r="F81" s="568"/>
      <c r="G81" s="568"/>
      <c r="H81" s="568"/>
      <c r="I81" s="568"/>
      <c r="J81" s="568"/>
      <c r="K81" s="568"/>
      <c r="L81" s="568"/>
      <c r="M81" s="568"/>
      <c r="N81" s="568"/>
      <c r="O81" s="568"/>
      <c r="P81" s="568"/>
      <c r="Q81" s="568"/>
      <c r="R81" s="568"/>
      <c r="S81" s="568"/>
      <c r="T81" s="568"/>
      <c r="U81" s="568"/>
      <c r="V81" s="568"/>
      <c r="W81" s="568"/>
      <c r="X81" s="568"/>
      <c r="Y81" s="568"/>
      <c r="Z81" s="569"/>
    </row>
    <row r="82" spans="1:26" ht="18" customHeight="1">
      <c r="A82" s="473"/>
      <c r="B82" s="472" t="s">
        <v>371</v>
      </c>
      <c r="C82" s="678" t="str">
        <f>IF('入力用シート（４）‐２'!D25="","",'入力用シート（４）‐２'!D25)</f>
        <v/>
      </c>
      <c r="D82" s="655" t="str">
        <f>IF('入力用シート（４）‐２'!E25="","",'入力用シート（４）‐２'!E25)</f>
        <v/>
      </c>
      <c r="E82" s="568"/>
      <c r="F82" s="568"/>
      <c r="G82" s="568"/>
      <c r="H82" s="568"/>
      <c r="I82" s="568"/>
      <c r="J82" s="568"/>
      <c r="K82" s="568"/>
      <c r="L82" s="568"/>
      <c r="M82" s="568"/>
      <c r="N82" s="568"/>
      <c r="O82" s="568"/>
      <c r="P82" s="568"/>
      <c r="Q82" s="568"/>
      <c r="R82" s="568"/>
      <c r="S82" s="568"/>
      <c r="T82" s="568"/>
      <c r="U82" s="568"/>
      <c r="V82" s="568"/>
      <c r="W82" s="568"/>
      <c r="X82" s="568"/>
      <c r="Y82" s="568"/>
      <c r="Z82" s="569"/>
    </row>
    <row r="83" spans="1:26" ht="18" customHeight="1">
      <c r="A83" s="473"/>
      <c r="B83" s="472" t="s">
        <v>371</v>
      </c>
      <c r="C83" s="678" t="str">
        <f>IF('入力用シート（４）‐２'!D26="","",'入力用シート（４）‐２'!D26)</f>
        <v/>
      </c>
      <c r="D83" s="655" t="str">
        <f>IF('入力用シート（４）‐２'!E26="","",'入力用シート（４）‐２'!E26)</f>
        <v/>
      </c>
      <c r="E83" s="568"/>
      <c r="F83" s="568"/>
      <c r="G83" s="568"/>
      <c r="H83" s="568"/>
      <c r="I83" s="568"/>
      <c r="J83" s="568"/>
      <c r="K83" s="568"/>
      <c r="L83" s="568"/>
      <c r="M83" s="568"/>
      <c r="N83" s="568"/>
      <c r="O83" s="568"/>
      <c r="P83" s="568"/>
      <c r="Q83" s="568"/>
      <c r="R83" s="568"/>
      <c r="S83" s="568"/>
      <c r="T83" s="568"/>
      <c r="U83" s="568"/>
      <c r="V83" s="568"/>
      <c r="W83" s="568"/>
      <c r="X83" s="568"/>
      <c r="Y83" s="568"/>
      <c r="Z83" s="569"/>
    </row>
    <row r="84" spans="1:26" ht="18" customHeight="1">
      <c r="A84" s="473"/>
      <c r="B84" s="472" t="s">
        <v>371</v>
      </c>
      <c r="C84" s="678" t="str">
        <f>IF('入力用シート（４）‐２'!D27="","",'入力用シート（４）‐２'!D27)</f>
        <v/>
      </c>
      <c r="D84" s="655" t="str">
        <f>IF('入力用シート（４）‐２'!E27="","",'入力用シート（４）‐２'!E27)</f>
        <v/>
      </c>
      <c r="E84" s="568"/>
      <c r="F84" s="568"/>
      <c r="G84" s="568"/>
      <c r="H84" s="568"/>
      <c r="I84" s="568"/>
      <c r="J84" s="568"/>
      <c r="K84" s="568"/>
      <c r="L84" s="568"/>
      <c r="M84" s="568"/>
      <c r="N84" s="568"/>
      <c r="O84" s="568"/>
      <c r="P84" s="568"/>
      <c r="Q84" s="568"/>
      <c r="R84" s="568"/>
      <c r="S84" s="568"/>
      <c r="T84" s="568"/>
      <c r="U84" s="568"/>
      <c r="V84" s="568"/>
      <c r="W84" s="568"/>
      <c r="X84" s="568"/>
      <c r="Y84" s="568"/>
      <c r="Z84" s="569"/>
    </row>
    <row r="85" spans="1:26" ht="18" customHeight="1">
      <c r="A85" s="473"/>
      <c r="B85" s="472" t="s">
        <v>371</v>
      </c>
      <c r="C85" s="678" t="str">
        <f>IF('入力用シート（４）‐２'!D28="","",'入力用シート（４）‐２'!D28)</f>
        <v/>
      </c>
      <c r="D85" s="655" t="str">
        <f>IF('入力用シート（４）‐２'!E28="","",'入力用シート（４）‐２'!E28)</f>
        <v/>
      </c>
      <c r="E85" s="568"/>
      <c r="F85" s="568"/>
      <c r="G85" s="568"/>
      <c r="H85" s="568"/>
      <c r="I85" s="568"/>
      <c r="J85" s="568"/>
      <c r="K85" s="568"/>
      <c r="L85" s="568"/>
      <c r="M85" s="568"/>
      <c r="N85" s="568"/>
      <c r="O85" s="568"/>
      <c r="P85" s="568"/>
      <c r="Q85" s="568"/>
      <c r="R85" s="568"/>
      <c r="S85" s="568"/>
      <c r="T85" s="568"/>
      <c r="U85" s="568"/>
      <c r="V85" s="568"/>
      <c r="W85" s="568"/>
      <c r="X85" s="568"/>
      <c r="Y85" s="568"/>
      <c r="Z85" s="569"/>
    </row>
    <row r="86" spans="1:26" ht="18" customHeight="1">
      <c r="A86" s="473"/>
      <c r="B86" s="472" t="s">
        <v>371</v>
      </c>
      <c r="C86" s="678" t="str">
        <f>IF('入力用シート（４）‐２'!D29="","",'入力用シート（４）‐２'!D29)</f>
        <v/>
      </c>
      <c r="D86" s="655" t="str">
        <f>IF('入力用シート（４）‐２'!E29="","",'入力用シート（４）‐２'!E29)</f>
        <v/>
      </c>
      <c r="E86" s="568"/>
      <c r="F86" s="568"/>
      <c r="G86" s="568"/>
      <c r="H86" s="568"/>
      <c r="I86" s="568"/>
      <c r="J86" s="568"/>
      <c r="K86" s="568"/>
      <c r="L86" s="568"/>
      <c r="M86" s="568"/>
      <c r="N86" s="568"/>
      <c r="O86" s="568"/>
      <c r="P86" s="568"/>
      <c r="Q86" s="568"/>
      <c r="R86" s="568"/>
      <c r="S86" s="568"/>
      <c r="T86" s="568"/>
      <c r="U86" s="568"/>
      <c r="V86" s="568"/>
      <c r="W86" s="568"/>
      <c r="X86" s="568"/>
      <c r="Y86" s="568"/>
      <c r="Z86" s="569"/>
    </row>
    <row r="87" spans="1:26" ht="18" customHeight="1">
      <c r="A87" s="473"/>
      <c r="B87" s="472" t="s">
        <v>371</v>
      </c>
      <c r="C87" s="678" t="str">
        <f>IF('入力用シート（４）‐２'!D30="","",'入力用シート（４）‐２'!D30)</f>
        <v/>
      </c>
      <c r="D87" s="655" t="str">
        <f>IF('入力用シート（４）‐２'!E30="","",'入力用シート（４）‐２'!E30)</f>
        <v/>
      </c>
      <c r="E87" s="568"/>
      <c r="F87" s="568"/>
      <c r="G87" s="568"/>
      <c r="H87" s="568"/>
      <c r="I87" s="568"/>
      <c r="J87" s="568"/>
      <c r="K87" s="568"/>
      <c r="L87" s="568"/>
      <c r="M87" s="568"/>
      <c r="N87" s="568"/>
      <c r="O87" s="568"/>
      <c r="P87" s="568"/>
      <c r="Q87" s="568"/>
      <c r="R87" s="568"/>
      <c r="S87" s="568"/>
      <c r="T87" s="568"/>
      <c r="U87" s="568"/>
      <c r="V87" s="568"/>
      <c r="W87" s="568"/>
      <c r="X87" s="568"/>
      <c r="Y87" s="568"/>
      <c r="Z87" s="569"/>
    </row>
    <row r="88" spans="1:26" ht="18" customHeight="1">
      <c r="A88" s="473"/>
      <c r="B88" s="472" t="s">
        <v>371</v>
      </c>
      <c r="C88" s="678" t="str">
        <f>IF('入力用シート（４）‐２'!D31="","",'入力用シート（４）‐２'!D31)</f>
        <v/>
      </c>
      <c r="D88" s="655" t="str">
        <f>IF('入力用シート（４）‐２'!E31="","",'入力用シート（４）‐２'!E31)</f>
        <v/>
      </c>
      <c r="E88" s="568"/>
      <c r="F88" s="568"/>
      <c r="G88" s="568"/>
      <c r="H88" s="568"/>
      <c r="I88" s="568"/>
      <c r="J88" s="568"/>
      <c r="K88" s="568"/>
      <c r="L88" s="568"/>
      <c r="M88" s="568"/>
      <c r="N88" s="568"/>
      <c r="O88" s="568"/>
      <c r="P88" s="568"/>
      <c r="Q88" s="568"/>
      <c r="R88" s="568"/>
      <c r="S88" s="568"/>
      <c r="T88" s="568"/>
      <c r="U88" s="568"/>
      <c r="V88" s="568"/>
      <c r="W88" s="568"/>
      <c r="X88" s="568"/>
      <c r="Y88" s="568"/>
      <c r="Z88" s="569"/>
    </row>
    <row r="89" spans="1:26" ht="18" customHeight="1">
      <c r="A89" s="473"/>
      <c r="B89" s="472" t="s">
        <v>371</v>
      </c>
      <c r="C89" s="678" t="str">
        <f>IF('入力用シート（４）‐２'!D32="","",'入力用シート（４）‐２'!D32)</f>
        <v/>
      </c>
      <c r="D89" s="655" t="str">
        <f>IF('入力用シート（４）‐２'!E32="","",'入力用シート（４）‐２'!E32)</f>
        <v/>
      </c>
      <c r="E89" s="568"/>
      <c r="F89" s="568"/>
      <c r="G89" s="568"/>
      <c r="H89" s="568"/>
      <c r="I89" s="568"/>
      <c r="J89" s="568"/>
      <c r="K89" s="568"/>
      <c r="L89" s="568"/>
      <c r="M89" s="568"/>
      <c r="N89" s="568"/>
      <c r="O89" s="568"/>
      <c r="P89" s="568"/>
      <c r="Q89" s="568"/>
      <c r="R89" s="568"/>
      <c r="S89" s="568"/>
      <c r="T89" s="568"/>
      <c r="U89" s="568"/>
      <c r="V89" s="568"/>
      <c r="W89" s="568"/>
      <c r="X89" s="568"/>
      <c r="Y89" s="568"/>
      <c r="Z89" s="569"/>
    </row>
    <row r="90" spans="1:26" ht="18" customHeight="1">
      <c r="A90" s="473"/>
      <c r="B90" s="472" t="s">
        <v>371</v>
      </c>
      <c r="C90" s="678" t="str">
        <f>IF('入力用シート（４）‐２'!D33="","",'入力用シート（４）‐２'!D33)</f>
        <v/>
      </c>
      <c r="D90" s="655" t="str">
        <f>IF('入力用シート（４）‐２'!E33="","",'入力用シート（４）‐２'!E33)</f>
        <v/>
      </c>
      <c r="E90" s="568"/>
      <c r="F90" s="568"/>
      <c r="G90" s="568"/>
      <c r="H90" s="568"/>
      <c r="I90" s="568"/>
      <c r="J90" s="568"/>
      <c r="K90" s="568"/>
      <c r="L90" s="568"/>
      <c r="M90" s="568"/>
      <c r="N90" s="568"/>
      <c r="O90" s="568"/>
      <c r="P90" s="568"/>
      <c r="Q90" s="568"/>
      <c r="R90" s="568"/>
      <c r="S90" s="568"/>
      <c r="T90" s="568"/>
      <c r="U90" s="568"/>
      <c r="V90" s="568"/>
      <c r="W90" s="568"/>
      <c r="X90" s="568"/>
      <c r="Y90" s="568"/>
      <c r="Z90" s="569"/>
    </row>
    <row r="91" spans="1:26" ht="18" customHeight="1">
      <c r="A91" s="473"/>
      <c r="B91" s="472" t="s">
        <v>371</v>
      </c>
      <c r="C91" s="678" t="str">
        <f>IF('入力用シート（４）‐２'!D34="","",'入力用シート（４）‐２'!D34)</f>
        <v/>
      </c>
      <c r="D91" s="655" t="str">
        <f>IF('入力用シート（４）‐２'!E34="","",'入力用シート（４）‐２'!E34)</f>
        <v/>
      </c>
      <c r="E91" s="568"/>
      <c r="F91" s="568"/>
      <c r="G91" s="568"/>
      <c r="H91" s="568"/>
      <c r="I91" s="568"/>
      <c r="J91" s="568"/>
      <c r="K91" s="568"/>
      <c r="L91" s="568"/>
      <c r="M91" s="568"/>
      <c r="N91" s="568"/>
      <c r="O91" s="568"/>
      <c r="P91" s="568"/>
      <c r="Q91" s="568"/>
      <c r="R91" s="568"/>
      <c r="S91" s="568"/>
      <c r="T91" s="568"/>
      <c r="U91" s="568"/>
      <c r="V91" s="568"/>
      <c r="W91" s="568"/>
      <c r="X91" s="568"/>
      <c r="Y91" s="568"/>
      <c r="Z91" s="569"/>
    </row>
    <row r="92" spans="1:26" ht="18" customHeight="1">
      <c r="A92" s="473"/>
      <c r="B92" s="472" t="s">
        <v>371</v>
      </c>
      <c r="C92" s="678" t="str">
        <f>IF('入力用シート（４）‐２'!D35="","",'入力用シート（４）‐２'!D35)</f>
        <v/>
      </c>
      <c r="D92" s="655" t="str">
        <f>IF('入力用シート（４）‐２'!E35="","",'入力用シート（４）‐２'!E35)</f>
        <v/>
      </c>
      <c r="E92" s="568"/>
      <c r="F92" s="568"/>
      <c r="G92" s="568"/>
      <c r="H92" s="568"/>
      <c r="I92" s="568"/>
      <c r="J92" s="568"/>
      <c r="K92" s="568"/>
      <c r="L92" s="568"/>
      <c r="M92" s="568"/>
      <c r="N92" s="568"/>
      <c r="O92" s="568"/>
      <c r="P92" s="568"/>
      <c r="Q92" s="568"/>
      <c r="R92" s="568"/>
      <c r="S92" s="568"/>
      <c r="T92" s="568"/>
      <c r="U92" s="568"/>
      <c r="V92" s="568"/>
      <c r="W92" s="568"/>
      <c r="X92" s="568"/>
      <c r="Y92" s="568"/>
      <c r="Z92" s="569"/>
    </row>
    <row r="93" spans="1:26" ht="18" customHeight="1">
      <c r="A93" s="473"/>
      <c r="B93" s="472" t="s">
        <v>371</v>
      </c>
      <c r="C93" s="678" t="str">
        <f>IF('入力用シート（４）‐２'!D36="","",'入力用シート（４）‐２'!D36)</f>
        <v/>
      </c>
      <c r="D93" s="655" t="str">
        <f>IF('入力用シート（４）‐２'!E36="","",'入力用シート（４）‐２'!E36)</f>
        <v/>
      </c>
      <c r="E93" s="568"/>
      <c r="F93" s="568"/>
      <c r="G93" s="568"/>
      <c r="H93" s="568"/>
      <c r="I93" s="568"/>
      <c r="J93" s="568"/>
      <c r="K93" s="568"/>
      <c r="L93" s="568"/>
      <c r="M93" s="568"/>
      <c r="N93" s="568"/>
      <c r="O93" s="568"/>
      <c r="P93" s="568"/>
      <c r="Q93" s="568"/>
      <c r="R93" s="568"/>
      <c r="S93" s="568"/>
      <c r="T93" s="568"/>
      <c r="U93" s="568"/>
      <c r="V93" s="568"/>
      <c r="W93" s="568"/>
      <c r="X93" s="568"/>
      <c r="Y93" s="568"/>
      <c r="Z93" s="569"/>
    </row>
    <row r="94" spans="1:26" ht="18" customHeight="1">
      <c r="A94" s="473"/>
      <c r="B94" s="472" t="s">
        <v>371</v>
      </c>
      <c r="C94" s="678" t="str">
        <f>IF('入力用シート（４）‐２'!D37="","",'入力用シート（４）‐２'!D37)</f>
        <v/>
      </c>
      <c r="D94" s="655" t="str">
        <f>IF('入力用シート（４）‐２'!E37="","",'入力用シート（４）‐２'!E37)</f>
        <v/>
      </c>
      <c r="E94" s="568"/>
      <c r="F94" s="568"/>
      <c r="G94" s="568"/>
      <c r="H94" s="568"/>
      <c r="I94" s="568"/>
      <c r="J94" s="568"/>
      <c r="K94" s="568"/>
      <c r="L94" s="568"/>
      <c r="M94" s="568"/>
      <c r="N94" s="568"/>
      <c r="O94" s="568"/>
      <c r="P94" s="568"/>
      <c r="Q94" s="568"/>
      <c r="R94" s="568"/>
      <c r="S94" s="568"/>
      <c r="T94" s="568"/>
      <c r="U94" s="568"/>
      <c r="V94" s="568"/>
      <c r="W94" s="568"/>
      <c r="X94" s="568"/>
      <c r="Y94" s="568"/>
      <c r="Z94" s="569"/>
    </row>
    <row r="95" spans="1:26" ht="18" customHeight="1">
      <c r="A95" s="473"/>
      <c r="B95" s="472" t="s">
        <v>371</v>
      </c>
      <c r="C95" s="678" t="str">
        <f>IF('入力用シート（４）‐２'!D38="","",'入力用シート（４）‐２'!D38)</f>
        <v/>
      </c>
      <c r="D95" s="655" t="str">
        <f>IF('入力用シート（４）‐２'!E38="","",'入力用シート（４）‐２'!E38)</f>
        <v/>
      </c>
      <c r="E95" s="568"/>
      <c r="F95" s="568"/>
      <c r="G95" s="568"/>
      <c r="H95" s="568"/>
      <c r="I95" s="568"/>
      <c r="J95" s="568"/>
      <c r="K95" s="568"/>
      <c r="L95" s="568"/>
      <c r="M95" s="568"/>
      <c r="N95" s="568"/>
      <c r="O95" s="568"/>
      <c r="P95" s="568"/>
      <c r="Q95" s="568"/>
      <c r="R95" s="568"/>
      <c r="S95" s="568"/>
      <c r="T95" s="568"/>
      <c r="U95" s="568"/>
      <c r="V95" s="568"/>
      <c r="W95" s="568"/>
      <c r="X95" s="568"/>
      <c r="Y95" s="568"/>
      <c r="Z95" s="569"/>
    </row>
    <row r="96" spans="1:26" ht="18" customHeight="1">
      <c r="A96" s="473"/>
      <c r="B96" s="472" t="s">
        <v>371</v>
      </c>
      <c r="C96" s="678" t="str">
        <f>IF('入力用シート（４）‐２'!D39="","",'入力用シート（４）‐２'!D39)</f>
        <v/>
      </c>
      <c r="D96" s="655" t="str">
        <f>IF('入力用シート（４）‐２'!E39="","",'入力用シート（４）‐２'!E39)</f>
        <v/>
      </c>
      <c r="E96" s="568"/>
      <c r="F96" s="568"/>
      <c r="G96" s="568"/>
      <c r="H96" s="568"/>
      <c r="I96" s="568"/>
      <c r="J96" s="568"/>
      <c r="K96" s="568"/>
      <c r="L96" s="568"/>
      <c r="M96" s="568"/>
      <c r="N96" s="568"/>
      <c r="O96" s="568"/>
      <c r="P96" s="568"/>
      <c r="Q96" s="568"/>
      <c r="R96" s="568"/>
      <c r="S96" s="568"/>
      <c r="T96" s="568"/>
      <c r="U96" s="568"/>
      <c r="V96" s="568"/>
      <c r="W96" s="568"/>
      <c r="X96" s="568"/>
      <c r="Y96" s="568"/>
      <c r="Z96" s="569"/>
    </row>
    <row r="97" spans="1:26" ht="18" customHeight="1">
      <c r="A97" s="473"/>
      <c r="B97" s="472" t="s">
        <v>371</v>
      </c>
      <c r="C97" s="678" t="str">
        <f>IF('入力用シート（４）‐２'!D40="","",'入力用シート（４）‐２'!D40)</f>
        <v/>
      </c>
      <c r="D97" s="655" t="str">
        <f>IF('入力用シート（４）‐２'!E40="","",'入力用シート（４）‐２'!E40)</f>
        <v/>
      </c>
      <c r="E97" s="568"/>
      <c r="F97" s="568"/>
      <c r="G97" s="568"/>
      <c r="H97" s="568"/>
      <c r="I97" s="568"/>
      <c r="J97" s="568"/>
      <c r="K97" s="568"/>
      <c r="L97" s="568"/>
      <c r="M97" s="568"/>
      <c r="N97" s="568"/>
      <c r="O97" s="568"/>
      <c r="P97" s="568"/>
      <c r="Q97" s="568"/>
      <c r="R97" s="568"/>
      <c r="S97" s="568"/>
      <c r="T97" s="568"/>
      <c r="U97" s="568"/>
      <c r="V97" s="568"/>
      <c r="W97" s="568"/>
      <c r="X97" s="568"/>
      <c r="Y97" s="568"/>
      <c r="Z97" s="569"/>
    </row>
    <row r="98" spans="1:26" ht="18" customHeight="1">
      <c r="A98" s="473"/>
      <c r="B98" s="472" t="s">
        <v>371</v>
      </c>
      <c r="C98" s="678" t="str">
        <f>IF('入力用シート（４）‐２'!D41="","",'入力用シート（４）‐２'!D41)</f>
        <v/>
      </c>
      <c r="D98" s="655" t="str">
        <f>IF('入力用シート（４）‐２'!E41="","",'入力用シート（４）‐２'!E41)</f>
        <v/>
      </c>
      <c r="E98" s="568"/>
      <c r="F98" s="568"/>
      <c r="G98" s="568"/>
      <c r="H98" s="568"/>
      <c r="I98" s="568"/>
      <c r="J98" s="568"/>
      <c r="K98" s="568"/>
      <c r="L98" s="568"/>
      <c r="M98" s="568"/>
      <c r="N98" s="568"/>
      <c r="O98" s="568"/>
      <c r="P98" s="568"/>
      <c r="Q98" s="568"/>
      <c r="R98" s="568"/>
      <c r="S98" s="568"/>
      <c r="T98" s="568"/>
      <c r="U98" s="568"/>
      <c r="V98" s="568"/>
      <c r="W98" s="568"/>
      <c r="X98" s="568"/>
      <c r="Y98" s="568"/>
      <c r="Z98" s="569"/>
    </row>
    <row r="99" spans="1:26" ht="18" customHeight="1">
      <c r="A99" s="473"/>
      <c r="B99" s="472" t="s">
        <v>371</v>
      </c>
      <c r="C99" s="678" t="str">
        <f>IF('入力用シート（４）‐２'!D42="","",'入力用シート（４）‐２'!D42)</f>
        <v/>
      </c>
      <c r="D99" s="655" t="str">
        <f>IF('入力用シート（４）‐２'!E42="","",'入力用シート（４）‐２'!E42)</f>
        <v/>
      </c>
      <c r="E99" s="568"/>
      <c r="F99" s="568"/>
      <c r="G99" s="568"/>
      <c r="H99" s="568"/>
      <c r="I99" s="568"/>
      <c r="J99" s="568"/>
      <c r="K99" s="568"/>
      <c r="L99" s="568"/>
      <c r="M99" s="568"/>
      <c r="N99" s="568"/>
      <c r="O99" s="568"/>
      <c r="P99" s="568"/>
      <c r="Q99" s="568"/>
      <c r="R99" s="568"/>
      <c r="S99" s="568"/>
      <c r="T99" s="568"/>
      <c r="U99" s="568"/>
      <c r="V99" s="568"/>
      <c r="W99" s="568"/>
      <c r="X99" s="568"/>
      <c r="Y99" s="568"/>
      <c r="Z99" s="569"/>
    </row>
    <row r="100" spans="1:26" ht="18" customHeight="1">
      <c r="A100" s="473"/>
      <c r="B100" s="472" t="s">
        <v>371</v>
      </c>
      <c r="C100" s="678" t="str">
        <f>IF('入力用シート（４）‐２'!D43="","",'入力用シート（４）‐２'!D43)</f>
        <v/>
      </c>
      <c r="D100" s="655" t="str">
        <f>IF('入力用シート（４）‐２'!E43="","",'入力用シート（４）‐２'!E43)</f>
        <v/>
      </c>
      <c r="E100" s="568"/>
      <c r="F100" s="568"/>
      <c r="G100" s="568"/>
      <c r="H100" s="568"/>
      <c r="I100" s="568"/>
      <c r="J100" s="568"/>
      <c r="K100" s="568"/>
      <c r="L100" s="568"/>
      <c r="M100" s="568"/>
      <c r="N100" s="568"/>
      <c r="O100" s="568"/>
      <c r="P100" s="568"/>
      <c r="Q100" s="568"/>
      <c r="R100" s="568"/>
      <c r="S100" s="568"/>
      <c r="T100" s="568"/>
      <c r="U100" s="568"/>
      <c r="V100" s="568"/>
      <c r="W100" s="568"/>
      <c r="X100" s="568"/>
      <c r="Y100" s="568"/>
      <c r="Z100" s="569"/>
    </row>
    <row r="101" spans="1:26" ht="18" customHeight="1">
      <c r="A101" s="473"/>
      <c r="B101" s="472" t="s">
        <v>371</v>
      </c>
      <c r="C101" s="678" t="str">
        <f>IF('入力用シート（４）‐２'!D44="","",'入力用シート（４）‐２'!D44)</f>
        <v/>
      </c>
      <c r="D101" s="655" t="str">
        <f>IF('入力用シート（４）‐２'!E44="","",'入力用シート（４）‐２'!E44)</f>
        <v/>
      </c>
      <c r="E101" s="568"/>
      <c r="F101" s="568"/>
      <c r="G101" s="568"/>
      <c r="H101" s="568"/>
      <c r="I101" s="568"/>
      <c r="J101" s="568"/>
      <c r="K101" s="568"/>
      <c r="L101" s="568"/>
      <c r="M101" s="568"/>
      <c r="N101" s="568"/>
      <c r="O101" s="568"/>
      <c r="P101" s="568"/>
      <c r="Q101" s="568"/>
      <c r="R101" s="568"/>
      <c r="S101" s="568"/>
      <c r="T101" s="568"/>
      <c r="U101" s="568"/>
      <c r="V101" s="568"/>
      <c r="W101" s="568"/>
      <c r="X101" s="568"/>
      <c r="Y101" s="568"/>
      <c r="Z101" s="569"/>
    </row>
    <row r="102" spans="1:26" ht="18" customHeight="1">
      <c r="A102" s="473"/>
      <c r="B102" s="472" t="s">
        <v>371</v>
      </c>
      <c r="C102" s="678" t="str">
        <f>IF('入力用シート（４）‐２'!D45="","",'入力用シート（４）‐２'!D45)</f>
        <v/>
      </c>
      <c r="D102" s="655" t="str">
        <f>IF('入力用シート（４）‐２'!E45="","",'入力用シート（４）‐２'!E45)</f>
        <v/>
      </c>
      <c r="E102" s="568"/>
      <c r="F102" s="568"/>
      <c r="G102" s="568"/>
      <c r="H102" s="568"/>
      <c r="I102" s="568"/>
      <c r="J102" s="568"/>
      <c r="K102" s="568"/>
      <c r="L102" s="568"/>
      <c r="M102" s="568"/>
      <c r="N102" s="568"/>
      <c r="O102" s="568"/>
      <c r="P102" s="568"/>
      <c r="Q102" s="568"/>
      <c r="R102" s="568"/>
      <c r="S102" s="568"/>
      <c r="T102" s="568"/>
      <c r="U102" s="568"/>
      <c r="V102" s="568"/>
      <c r="W102" s="568"/>
      <c r="X102" s="568"/>
      <c r="Y102" s="568"/>
      <c r="Z102" s="569"/>
    </row>
    <row r="103" spans="1:26" ht="18" customHeight="1">
      <c r="A103" s="473"/>
      <c r="B103" s="472" t="s">
        <v>371</v>
      </c>
      <c r="C103" s="678" t="str">
        <f>IF('入力用シート（４）‐２'!D46="","",'入力用シート（４）‐２'!D46)</f>
        <v/>
      </c>
      <c r="D103" s="655" t="str">
        <f>IF('入力用シート（４）‐２'!E46="","",'入力用シート（４）‐２'!E46)</f>
        <v/>
      </c>
      <c r="E103" s="568"/>
      <c r="F103" s="568"/>
      <c r="G103" s="568"/>
      <c r="H103" s="568"/>
      <c r="I103" s="568"/>
      <c r="J103" s="568"/>
      <c r="K103" s="568"/>
      <c r="L103" s="568"/>
      <c r="M103" s="568"/>
      <c r="N103" s="568"/>
      <c r="O103" s="568"/>
      <c r="P103" s="568"/>
      <c r="Q103" s="568"/>
      <c r="R103" s="568"/>
      <c r="S103" s="568"/>
      <c r="T103" s="568"/>
      <c r="U103" s="568"/>
      <c r="V103" s="568"/>
      <c r="W103" s="568"/>
      <c r="X103" s="568"/>
      <c r="Y103" s="568"/>
      <c r="Z103" s="569"/>
    </row>
    <row r="104" spans="1:26" ht="18" customHeight="1">
      <c r="A104" s="493"/>
      <c r="B104" s="472" t="s">
        <v>371</v>
      </c>
      <c r="C104" s="678" t="str">
        <f>IF('入力用シート（４）‐２'!D47="","",'入力用シート（４）‐２'!D47)</f>
        <v/>
      </c>
      <c r="D104" s="655" t="str">
        <f>IF('入力用シート（４）‐２'!E47="","",'入力用シート（４）‐２'!E47)</f>
        <v/>
      </c>
      <c r="E104" s="568"/>
      <c r="F104" s="568"/>
      <c r="G104" s="568"/>
      <c r="H104" s="568"/>
      <c r="I104" s="568"/>
      <c r="J104" s="568"/>
      <c r="K104" s="568"/>
      <c r="L104" s="568"/>
      <c r="M104" s="568"/>
      <c r="N104" s="568"/>
      <c r="O104" s="568"/>
      <c r="P104" s="568"/>
      <c r="Q104" s="568"/>
      <c r="R104" s="568"/>
      <c r="S104" s="568"/>
      <c r="T104" s="568"/>
      <c r="U104" s="568"/>
      <c r="V104" s="568"/>
      <c r="W104" s="568"/>
      <c r="X104" s="568"/>
      <c r="Y104" s="568"/>
      <c r="Z104" s="569"/>
    </row>
    <row r="105" spans="1:26" ht="18" customHeight="1">
      <c r="A105" s="493"/>
      <c r="B105" s="472" t="s">
        <v>371</v>
      </c>
      <c r="C105" s="678" t="str">
        <f>IF('入力用シート（４）‐２'!D48="","",'入力用シート（４）‐２'!D48)</f>
        <v/>
      </c>
      <c r="D105" s="655" t="str">
        <f>IF('入力用シート（４）‐２'!E48="","",'入力用シート（４）‐２'!E48)</f>
        <v/>
      </c>
      <c r="E105" s="568"/>
      <c r="F105" s="568"/>
      <c r="G105" s="568"/>
      <c r="H105" s="568"/>
      <c r="I105" s="568"/>
      <c r="J105" s="568"/>
      <c r="K105" s="568"/>
      <c r="L105" s="568"/>
      <c r="M105" s="568"/>
      <c r="N105" s="568"/>
      <c r="O105" s="568"/>
      <c r="P105" s="568"/>
      <c r="Q105" s="568"/>
      <c r="R105" s="568"/>
      <c r="S105" s="568"/>
      <c r="T105" s="568"/>
      <c r="U105" s="568"/>
      <c r="V105" s="568"/>
      <c r="W105" s="568"/>
      <c r="X105" s="568"/>
      <c r="Y105" s="568"/>
      <c r="Z105" s="569"/>
    </row>
    <row r="106" spans="1:26" ht="18" customHeight="1">
      <c r="A106" s="493"/>
      <c r="B106" s="472" t="s">
        <v>371</v>
      </c>
      <c r="C106" s="678" t="str">
        <f>IF('入力用シート（４）‐２'!D49="","",'入力用シート（４）‐２'!D49)</f>
        <v/>
      </c>
      <c r="D106" s="655" t="str">
        <f>IF('入力用シート（４）‐２'!E49="","",'入力用シート（４）‐２'!E49)</f>
        <v/>
      </c>
      <c r="E106" s="568"/>
      <c r="F106" s="568"/>
      <c r="G106" s="568"/>
      <c r="H106" s="568"/>
      <c r="I106" s="568"/>
      <c r="J106" s="568"/>
      <c r="K106" s="568"/>
      <c r="L106" s="568"/>
      <c r="M106" s="568"/>
      <c r="N106" s="568"/>
      <c r="O106" s="568"/>
      <c r="P106" s="568"/>
      <c r="Q106" s="568"/>
      <c r="R106" s="568"/>
      <c r="S106" s="568"/>
      <c r="T106" s="568"/>
      <c r="U106" s="568"/>
      <c r="V106" s="568"/>
      <c r="W106" s="568"/>
      <c r="X106" s="568"/>
      <c r="Y106" s="568"/>
      <c r="Z106" s="569"/>
    </row>
    <row r="107" spans="1:26" ht="18" customHeight="1">
      <c r="A107" s="493"/>
      <c r="B107" s="472" t="s">
        <v>371</v>
      </c>
      <c r="C107" s="678" t="str">
        <f>IF('入力用シート（４）‐２'!D50="","",'入力用シート（４）‐２'!D50)</f>
        <v/>
      </c>
      <c r="D107" s="655" t="str">
        <f>IF('入力用シート（４）‐２'!E50="","",'入力用シート（４）‐２'!E50)</f>
        <v/>
      </c>
      <c r="E107" s="568"/>
      <c r="F107" s="568"/>
      <c r="G107" s="568"/>
      <c r="H107" s="568"/>
      <c r="I107" s="568"/>
      <c r="J107" s="568"/>
      <c r="K107" s="568"/>
      <c r="L107" s="568"/>
      <c r="M107" s="568"/>
      <c r="N107" s="568"/>
      <c r="O107" s="568"/>
      <c r="P107" s="568"/>
      <c r="Q107" s="568"/>
      <c r="R107" s="568"/>
      <c r="S107" s="568"/>
      <c r="T107" s="568"/>
      <c r="U107" s="568"/>
      <c r="V107" s="568"/>
      <c r="W107" s="568"/>
      <c r="X107" s="568"/>
      <c r="Y107" s="568"/>
      <c r="Z107" s="569"/>
    </row>
    <row r="108" spans="1:26" ht="18" customHeight="1">
      <c r="A108" s="493"/>
      <c r="B108" s="472" t="s">
        <v>371</v>
      </c>
      <c r="C108" s="678" t="str">
        <f>IF('入力用シート（４）‐２'!D51="","",'入力用シート（４）‐２'!D51)</f>
        <v/>
      </c>
      <c r="D108" s="655" t="str">
        <f>IF('入力用シート（４）‐２'!E51="","",'入力用シート（４）‐２'!E51)</f>
        <v/>
      </c>
      <c r="E108" s="568"/>
      <c r="F108" s="568"/>
      <c r="G108" s="568"/>
      <c r="H108" s="568"/>
      <c r="I108" s="568"/>
      <c r="J108" s="568"/>
      <c r="K108" s="568"/>
      <c r="L108" s="568"/>
      <c r="M108" s="568"/>
      <c r="N108" s="568"/>
      <c r="O108" s="568"/>
      <c r="P108" s="568"/>
      <c r="Q108" s="568"/>
      <c r="R108" s="568"/>
      <c r="S108" s="568"/>
      <c r="T108" s="568"/>
      <c r="U108" s="568"/>
      <c r="V108" s="568"/>
      <c r="W108" s="568"/>
      <c r="X108" s="568"/>
      <c r="Y108" s="568"/>
      <c r="Z108" s="569"/>
    </row>
    <row r="109" spans="1:26" ht="18" customHeight="1">
      <c r="A109" s="493"/>
      <c r="B109" s="472" t="s">
        <v>371</v>
      </c>
      <c r="C109" s="678" t="str">
        <f>IF('入力用シート（４）‐２'!D52="","",'入力用シート（４）‐２'!D52)</f>
        <v/>
      </c>
      <c r="D109" s="655" t="str">
        <f>IF('入力用シート（４）‐２'!E52="","",'入力用シート（４）‐２'!E52)</f>
        <v/>
      </c>
      <c r="E109" s="568"/>
      <c r="F109" s="568"/>
      <c r="G109" s="568"/>
      <c r="H109" s="568"/>
      <c r="I109" s="568"/>
      <c r="J109" s="568"/>
      <c r="K109" s="568"/>
      <c r="L109" s="568"/>
      <c r="M109" s="568"/>
      <c r="N109" s="568"/>
      <c r="O109" s="568"/>
      <c r="P109" s="568"/>
      <c r="Q109" s="568"/>
      <c r="R109" s="568"/>
      <c r="S109" s="568"/>
      <c r="T109" s="568"/>
      <c r="U109" s="568"/>
      <c r="V109" s="568"/>
      <c r="W109" s="568"/>
      <c r="X109" s="568"/>
      <c r="Y109" s="568"/>
      <c r="Z109" s="569"/>
    </row>
    <row r="110" spans="1:26" ht="18" customHeight="1">
      <c r="A110" s="493"/>
      <c r="B110" s="472" t="s">
        <v>371</v>
      </c>
      <c r="C110" s="678" t="str">
        <f>IF('入力用シート（４）‐２'!D53="","",'入力用シート（４）‐２'!D53)</f>
        <v/>
      </c>
      <c r="D110" s="655" t="str">
        <f>IF('入力用シート（４）‐２'!E53="","",'入力用シート（４）‐２'!E53)</f>
        <v/>
      </c>
      <c r="E110" s="568"/>
      <c r="F110" s="568"/>
      <c r="G110" s="568"/>
      <c r="H110" s="568"/>
      <c r="I110" s="568"/>
      <c r="J110" s="568"/>
      <c r="K110" s="568"/>
      <c r="L110" s="568"/>
      <c r="M110" s="568"/>
      <c r="N110" s="568"/>
      <c r="O110" s="568"/>
      <c r="P110" s="568"/>
      <c r="Q110" s="568"/>
      <c r="R110" s="568"/>
      <c r="S110" s="568"/>
      <c r="T110" s="568"/>
      <c r="U110" s="568"/>
      <c r="V110" s="568"/>
      <c r="W110" s="568"/>
      <c r="X110" s="568"/>
      <c r="Y110" s="568"/>
      <c r="Z110" s="569"/>
    </row>
    <row r="111" spans="1:26" ht="18" customHeight="1">
      <c r="A111" s="493"/>
      <c r="B111" s="472" t="s">
        <v>371</v>
      </c>
      <c r="C111" s="678" t="str">
        <f>IF('入力用シート（４）‐２'!D54="","",'入力用シート（４）‐２'!D54)</f>
        <v/>
      </c>
      <c r="D111" s="655" t="str">
        <f>IF('入力用シート（４）‐２'!E54="","",'入力用シート（４）‐２'!E54)</f>
        <v/>
      </c>
      <c r="E111" s="568"/>
      <c r="F111" s="568"/>
      <c r="G111" s="568"/>
      <c r="H111" s="568"/>
      <c r="I111" s="568"/>
      <c r="J111" s="568"/>
      <c r="K111" s="568"/>
      <c r="L111" s="568"/>
      <c r="M111" s="568"/>
      <c r="N111" s="568"/>
      <c r="O111" s="568"/>
      <c r="P111" s="568"/>
      <c r="Q111" s="568"/>
      <c r="R111" s="568"/>
      <c r="S111" s="568"/>
      <c r="T111" s="568"/>
      <c r="U111" s="568"/>
      <c r="V111" s="568"/>
      <c r="W111" s="568"/>
      <c r="X111" s="568"/>
      <c r="Y111" s="568"/>
      <c r="Z111" s="569"/>
    </row>
    <row r="112" spans="1:26" ht="18" customHeight="1">
      <c r="A112" s="493"/>
      <c r="B112" s="472" t="s">
        <v>371</v>
      </c>
      <c r="C112" s="678" t="str">
        <f>IF('入力用シート（４）‐２'!D55="","",'入力用シート（４）‐２'!D55)</f>
        <v/>
      </c>
      <c r="D112" s="655" t="str">
        <f>IF('入力用シート（４）‐２'!E55="","",'入力用シート（４）‐２'!E55)</f>
        <v/>
      </c>
      <c r="E112" s="568"/>
      <c r="F112" s="568"/>
      <c r="G112" s="568"/>
      <c r="H112" s="568"/>
      <c r="I112" s="568"/>
      <c r="J112" s="568"/>
      <c r="K112" s="568"/>
      <c r="L112" s="568"/>
      <c r="M112" s="568"/>
      <c r="N112" s="568"/>
      <c r="O112" s="568"/>
      <c r="P112" s="568"/>
      <c r="Q112" s="568"/>
      <c r="R112" s="568"/>
      <c r="S112" s="568"/>
      <c r="T112" s="568"/>
      <c r="U112" s="568"/>
      <c r="V112" s="568"/>
      <c r="W112" s="568"/>
      <c r="X112" s="568"/>
      <c r="Y112" s="568"/>
      <c r="Z112" s="569"/>
    </row>
    <row r="113" spans="1:27" ht="18" customHeight="1">
      <c r="A113" s="494">
        <v>13</v>
      </c>
      <c r="B113" s="471" t="s">
        <v>372</v>
      </c>
      <c r="C113" s="515">
        <f>別紙6!B14</f>
        <v>0</v>
      </c>
      <c r="D113" s="937" t="s">
        <v>373</v>
      </c>
      <c r="E113" s="938"/>
      <c r="F113" s="567"/>
      <c r="G113" s="565"/>
      <c r="H113" s="565"/>
      <c r="I113" s="565"/>
      <c r="J113" s="565"/>
      <c r="K113" s="565"/>
      <c r="L113" s="565"/>
      <c r="M113" s="565"/>
      <c r="N113" s="565"/>
      <c r="O113" s="565"/>
      <c r="P113" s="565"/>
      <c r="Q113" s="565"/>
      <c r="R113" s="565"/>
      <c r="S113" s="565"/>
      <c r="T113" s="565"/>
      <c r="U113" s="565"/>
      <c r="V113" s="565"/>
      <c r="W113" s="565"/>
      <c r="X113" s="565"/>
      <c r="Y113" s="565"/>
      <c r="Z113" s="566"/>
    </row>
    <row r="114" spans="1:27" ht="18" customHeight="1">
      <c r="A114" s="493">
        <v>14</v>
      </c>
      <c r="B114" s="475" t="s">
        <v>374</v>
      </c>
      <c r="C114" s="570"/>
      <c r="D114" s="933" t="s">
        <v>375</v>
      </c>
      <c r="E114" s="933"/>
      <c r="F114" s="933"/>
      <c r="G114" s="933"/>
      <c r="H114" s="933"/>
      <c r="I114" s="933"/>
      <c r="J114" s="933"/>
      <c r="K114" s="933"/>
      <c r="L114" s="933"/>
      <c r="M114" s="933"/>
      <c r="N114" s="933"/>
      <c r="O114" s="933"/>
      <c r="P114" s="933"/>
      <c r="Q114" s="933"/>
      <c r="R114" s="933"/>
      <c r="S114" s="934"/>
      <c r="T114" s="922" t="s">
        <v>376</v>
      </c>
      <c r="U114" s="923"/>
      <c r="V114" s="923"/>
      <c r="W114" s="923"/>
      <c r="X114" s="923"/>
      <c r="Y114" s="923"/>
      <c r="Z114" s="924"/>
    </row>
    <row r="115" spans="1:27" ht="18" customHeight="1">
      <c r="A115" s="493"/>
      <c r="B115" s="476"/>
      <c r="C115" s="571"/>
      <c r="D115" s="931" t="s">
        <v>377</v>
      </c>
      <c r="E115" s="931"/>
      <c r="F115" s="931"/>
      <c r="G115" s="931"/>
      <c r="H115" s="931"/>
      <c r="I115" s="931"/>
      <c r="J115" s="931"/>
      <c r="K115" s="931"/>
      <c r="L115" s="931"/>
      <c r="M115" s="931"/>
      <c r="N115" s="931"/>
      <c r="O115" s="931"/>
      <c r="P115" s="931"/>
      <c r="Q115" s="931"/>
      <c r="R115" s="931"/>
      <c r="S115" s="932"/>
      <c r="T115" s="925"/>
      <c r="U115" s="926"/>
      <c r="V115" s="926"/>
      <c r="W115" s="926"/>
      <c r="X115" s="926"/>
      <c r="Y115" s="926"/>
      <c r="Z115" s="927"/>
    </row>
    <row r="116" spans="1:27" ht="18" customHeight="1">
      <c r="A116" s="493"/>
      <c r="B116" s="477" t="s">
        <v>378</v>
      </c>
      <c r="C116" s="571"/>
      <c r="D116" s="931" t="s">
        <v>379</v>
      </c>
      <c r="E116" s="931"/>
      <c r="F116" s="931"/>
      <c r="G116" s="931"/>
      <c r="H116" s="931"/>
      <c r="I116" s="931"/>
      <c r="J116" s="931"/>
      <c r="K116" s="931"/>
      <c r="L116" s="931"/>
      <c r="M116" s="931"/>
      <c r="N116" s="931"/>
      <c r="O116" s="931"/>
      <c r="P116" s="931"/>
      <c r="Q116" s="931"/>
      <c r="R116" s="931"/>
      <c r="S116" s="932"/>
      <c r="T116" s="925"/>
      <c r="U116" s="926"/>
      <c r="V116" s="926"/>
      <c r="W116" s="926"/>
      <c r="X116" s="926"/>
      <c r="Y116" s="926"/>
      <c r="Z116" s="927"/>
    </row>
    <row r="117" spans="1:27" ht="18" customHeight="1">
      <c r="A117" s="493"/>
      <c r="B117" s="476"/>
      <c r="C117" s="571"/>
      <c r="D117" s="931" t="s">
        <v>380</v>
      </c>
      <c r="E117" s="931"/>
      <c r="F117" s="931"/>
      <c r="G117" s="931"/>
      <c r="H117" s="931"/>
      <c r="I117" s="931"/>
      <c r="J117" s="931"/>
      <c r="K117" s="931"/>
      <c r="L117" s="931"/>
      <c r="M117" s="931"/>
      <c r="N117" s="931"/>
      <c r="O117" s="931"/>
      <c r="P117" s="931"/>
      <c r="Q117" s="931"/>
      <c r="R117" s="931"/>
      <c r="S117" s="932"/>
      <c r="T117" s="925"/>
      <c r="U117" s="926"/>
      <c r="V117" s="926"/>
      <c r="W117" s="926"/>
      <c r="X117" s="926"/>
      <c r="Y117" s="926"/>
      <c r="Z117" s="927"/>
    </row>
    <row r="118" spans="1:27" ht="18" customHeight="1">
      <c r="A118" s="493"/>
      <c r="B118" s="476"/>
      <c r="C118" s="572"/>
      <c r="D118" s="893" t="s">
        <v>381</v>
      </c>
      <c r="E118" s="893"/>
      <c r="F118" s="893"/>
      <c r="G118" s="893"/>
      <c r="H118" s="893"/>
      <c r="I118" s="893"/>
      <c r="J118" s="893"/>
      <c r="K118" s="893"/>
      <c r="L118" s="893"/>
      <c r="M118" s="893"/>
      <c r="N118" s="893"/>
      <c r="O118" s="893"/>
      <c r="P118" s="893"/>
      <c r="Q118" s="893"/>
      <c r="R118" s="893"/>
      <c r="S118" s="894"/>
      <c r="T118" s="928"/>
      <c r="U118" s="929"/>
      <c r="V118" s="929"/>
      <c r="W118" s="929"/>
      <c r="X118" s="929"/>
      <c r="Y118" s="929"/>
      <c r="Z118" s="930"/>
    </row>
    <row r="119" spans="1:27" ht="18" customHeight="1">
      <c r="A119" s="480">
        <v>15</v>
      </c>
      <c r="B119" s="475" t="s">
        <v>382</v>
      </c>
      <c r="C119" s="573" t="s">
        <v>404</v>
      </c>
      <c r="D119" s="933" t="s">
        <v>383</v>
      </c>
      <c r="E119" s="933"/>
      <c r="F119" s="933"/>
      <c r="G119" s="933"/>
      <c r="H119" s="933"/>
      <c r="I119" s="933"/>
      <c r="J119" s="933"/>
      <c r="K119" s="934"/>
      <c r="L119" s="574"/>
      <c r="M119" s="575"/>
      <c r="N119" s="575"/>
      <c r="O119" s="575"/>
      <c r="P119" s="575"/>
      <c r="Q119" s="575"/>
      <c r="R119" s="575"/>
      <c r="S119" s="575"/>
      <c r="T119" s="575"/>
      <c r="U119" s="575"/>
      <c r="V119" s="575"/>
      <c r="W119" s="575"/>
      <c r="X119" s="575"/>
      <c r="Y119" s="575"/>
      <c r="Z119" s="576"/>
    </row>
    <row r="120" spans="1:27" ht="18" customHeight="1">
      <c r="A120" s="495"/>
      <c r="B120" s="478" t="s">
        <v>384</v>
      </c>
      <c r="C120" s="572" t="s">
        <v>404</v>
      </c>
      <c r="D120" s="893" t="s">
        <v>385</v>
      </c>
      <c r="E120" s="893"/>
      <c r="F120" s="893"/>
      <c r="G120" s="893"/>
      <c r="H120" s="893"/>
      <c r="I120" s="893"/>
      <c r="J120" s="893"/>
      <c r="K120" s="894"/>
      <c r="L120" s="577"/>
      <c r="M120" s="578"/>
      <c r="N120" s="578"/>
      <c r="O120" s="578"/>
      <c r="P120" s="578"/>
      <c r="Q120" s="579"/>
      <c r="R120" s="579"/>
      <c r="S120" s="579"/>
      <c r="T120" s="579"/>
      <c r="U120" s="579"/>
      <c r="V120" s="579"/>
      <c r="W120" s="579"/>
      <c r="X120" s="579"/>
      <c r="Y120" s="579"/>
      <c r="Z120" s="580"/>
    </row>
    <row r="121" spans="1:27" ht="18" customHeight="1">
      <c r="A121" s="480">
        <v>16</v>
      </c>
      <c r="B121" s="475" t="s">
        <v>386</v>
      </c>
      <c r="C121" s="895"/>
      <c r="D121" s="896"/>
      <c r="E121" s="896"/>
      <c r="F121" s="896"/>
      <c r="G121" s="896"/>
      <c r="H121" s="896"/>
      <c r="I121" s="896"/>
      <c r="J121" s="896"/>
      <c r="K121" s="896"/>
      <c r="L121" s="896"/>
      <c r="M121" s="896"/>
      <c r="N121" s="896"/>
      <c r="O121" s="897"/>
      <c r="P121" s="581" t="s">
        <v>387</v>
      </c>
      <c r="Q121" s="582"/>
      <c r="R121" s="583"/>
      <c r="S121" s="584"/>
      <c r="T121" s="584"/>
      <c r="U121" s="584"/>
      <c r="V121" s="584"/>
      <c r="W121" s="584"/>
      <c r="X121" s="584"/>
      <c r="Y121" s="584"/>
      <c r="Z121" s="585"/>
    </row>
    <row r="122" spans="1:27" ht="18" customHeight="1">
      <c r="A122" s="493"/>
      <c r="B122" s="477" t="s">
        <v>388</v>
      </c>
      <c r="C122" s="898"/>
      <c r="D122" s="899"/>
      <c r="E122" s="899"/>
      <c r="F122" s="899"/>
      <c r="G122" s="899"/>
      <c r="H122" s="899"/>
      <c r="I122" s="899"/>
      <c r="J122" s="899"/>
      <c r="K122" s="899"/>
      <c r="L122" s="899"/>
      <c r="M122" s="899"/>
      <c r="N122" s="899"/>
      <c r="O122" s="900"/>
      <c r="P122" s="586"/>
      <c r="Q122" s="904"/>
      <c r="R122" s="904"/>
      <c r="S122" s="904" t="s">
        <v>389</v>
      </c>
      <c r="T122" s="904"/>
      <c r="U122" s="587"/>
      <c r="V122" s="588"/>
      <c r="W122" s="588"/>
      <c r="X122" s="588"/>
      <c r="Y122" s="587"/>
      <c r="Z122" s="589"/>
    </row>
    <row r="123" spans="1:27" ht="18" customHeight="1">
      <c r="A123" s="495"/>
      <c r="B123" s="478" t="s">
        <v>390</v>
      </c>
      <c r="C123" s="901"/>
      <c r="D123" s="902"/>
      <c r="E123" s="902"/>
      <c r="F123" s="902"/>
      <c r="G123" s="902"/>
      <c r="H123" s="902"/>
      <c r="I123" s="902"/>
      <c r="J123" s="902"/>
      <c r="K123" s="902"/>
      <c r="L123" s="902"/>
      <c r="M123" s="902"/>
      <c r="N123" s="902"/>
      <c r="O123" s="903"/>
      <c r="P123" s="590" t="s">
        <v>391</v>
      </c>
      <c r="Q123" s="591"/>
      <c r="R123" s="592"/>
      <c r="S123" s="593"/>
      <c r="T123" s="593"/>
      <c r="U123" s="593"/>
      <c r="V123" s="593"/>
      <c r="W123" s="593"/>
      <c r="X123" s="593"/>
      <c r="Y123" s="593"/>
      <c r="Z123" s="594"/>
      <c r="AA123" s="479"/>
    </row>
    <row r="124" spans="1:27" ht="18" customHeight="1">
      <c r="A124" s="493">
        <v>17</v>
      </c>
      <c r="B124" s="475" t="s">
        <v>392</v>
      </c>
      <c r="C124" s="905"/>
      <c r="D124" s="906"/>
      <c r="E124" s="906"/>
      <c r="F124" s="906"/>
      <c r="G124" s="906"/>
      <c r="H124" s="906"/>
      <c r="I124" s="906"/>
      <c r="J124" s="906"/>
      <c r="K124" s="906"/>
      <c r="L124" s="906"/>
      <c r="M124" s="906"/>
      <c r="N124" s="906"/>
      <c r="O124" s="906"/>
      <c r="P124" s="906"/>
      <c r="Q124" s="906"/>
      <c r="R124" s="906"/>
      <c r="S124" s="907"/>
      <c r="T124" s="914" t="s">
        <v>393</v>
      </c>
      <c r="U124" s="915"/>
      <c r="V124" s="915"/>
      <c r="W124" s="915"/>
      <c r="X124" s="915"/>
      <c r="Y124" s="915"/>
      <c r="Z124" s="916"/>
    </row>
    <row r="125" spans="1:27" ht="18" customHeight="1">
      <c r="A125" s="493"/>
      <c r="B125" s="477" t="s">
        <v>388</v>
      </c>
      <c r="C125" s="908"/>
      <c r="D125" s="909"/>
      <c r="E125" s="909"/>
      <c r="F125" s="909"/>
      <c r="G125" s="909"/>
      <c r="H125" s="909"/>
      <c r="I125" s="909"/>
      <c r="J125" s="909"/>
      <c r="K125" s="909"/>
      <c r="L125" s="909"/>
      <c r="M125" s="909"/>
      <c r="N125" s="909"/>
      <c r="O125" s="909"/>
      <c r="P125" s="909"/>
      <c r="Q125" s="909"/>
      <c r="R125" s="909"/>
      <c r="S125" s="910"/>
      <c r="T125" s="917" t="s">
        <v>394</v>
      </c>
      <c r="U125" s="918"/>
      <c r="V125" s="918"/>
      <c r="W125" s="918"/>
      <c r="X125" s="918"/>
      <c r="Y125" s="918"/>
      <c r="Z125" s="919"/>
    </row>
    <row r="126" spans="1:27" ht="18" customHeight="1">
      <c r="A126" s="493"/>
      <c r="B126" s="477" t="s">
        <v>390</v>
      </c>
      <c r="C126" s="908"/>
      <c r="D126" s="909"/>
      <c r="E126" s="909"/>
      <c r="F126" s="909"/>
      <c r="G126" s="909"/>
      <c r="H126" s="909"/>
      <c r="I126" s="909"/>
      <c r="J126" s="909"/>
      <c r="K126" s="909"/>
      <c r="L126" s="909"/>
      <c r="M126" s="909"/>
      <c r="N126" s="909"/>
      <c r="O126" s="909"/>
      <c r="P126" s="909"/>
      <c r="Q126" s="909"/>
      <c r="R126" s="909"/>
      <c r="S126" s="910"/>
      <c r="T126" s="920"/>
      <c r="U126" s="921"/>
      <c r="V126" s="920" t="s">
        <v>389</v>
      </c>
      <c r="W126" s="904"/>
      <c r="X126" s="587"/>
      <c r="Y126" s="588"/>
      <c r="Z126" s="595"/>
    </row>
    <row r="127" spans="1:27" ht="18" customHeight="1">
      <c r="A127" s="493"/>
      <c r="B127" s="880" t="s">
        <v>395</v>
      </c>
      <c r="C127" s="908"/>
      <c r="D127" s="909"/>
      <c r="E127" s="909"/>
      <c r="F127" s="909"/>
      <c r="G127" s="909"/>
      <c r="H127" s="909"/>
      <c r="I127" s="909"/>
      <c r="J127" s="909"/>
      <c r="K127" s="909"/>
      <c r="L127" s="909"/>
      <c r="M127" s="909"/>
      <c r="N127" s="909"/>
      <c r="O127" s="909"/>
      <c r="P127" s="909"/>
      <c r="Q127" s="909"/>
      <c r="R127" s="909"/>
      <c r="S127" s="910"/>
      <c r="T127" s="882" t="s">
        <v>391</v>
      </c>
      <c r="U127" s="883"/>
      <c r="V127" s="883"/>
      <c r="W127" s="883"/>
      <c r="X127" s="883"/>
      <c r="Y127" s="883"/>
      <c r="Z127" s="884"/>
    </row>
    <row r="128" spans="1:27" ht="18" customHeight="1">
      <c r="A128" s="493"/>
      <c r="B128" s="880"/>
      <c r="C128" s="908"/>
      <c r="D128" s="909"/>
      <c r="E128" s="909"/>
      <c r="F128" s="909"/>
      <c r="G128" s="909"/>
      <c r="H128" s="909"/>
      <c r="I128" s="909"/>
      <c r="J128" s="909"/>
      <c r="K128" s="909"/>
      <c r="L128" s="909"/>
      <c r="M128" s="909"/>
      <c r="N128" s="909"/>
      <c r="O128" s="909"/>
      <c r="P128" s="909"/>
      <c r="Q128" s="909"/>
      <c r="R128" s="909"/>
      <c r="S128" s="910"/>
      <c r="T128" s="882"/>
      <c r="U128" s="883"/>
      <c r="V128" s="883"/>
      <c r="W128" s="883"/>
      <c r="X128" s="883"/>
      <c r="Y128" s="883"/>
      <c r="Z128" s="884"/>
    </row>
    <row r="129" spans="1:26" ht="18" customHeight="1">
      <c r="A129" s="493"/>
      <c r="B129" s="881"/>
      <c r="C129" s="911"/>
      <c r="D129" s="912"/>
      <c r="E129" s="912"/>
      <c r="F129" s="912"/>
      <c r="G129" s="912"/>
      <c r="H129" s="912"/>
      <c r="I129" s="912"/>
      <c r="J129" s="912"/>
      <c r="K129" s="912"/>
      <c r="L129" s="912"/>
      <c r="M129" s="912"/>
      <c r="N129" s="912"/>
      <c r="O129" s="912"/>
      <c r="P129" s="912"/>
      <c r="Q129" s="912"/>
      <c r="R129" s="912"/>
      <c r="S129" s="913"/>
      <c r="T129" s="596"/>
      <c r="U129" s="597"/>
      <c r="V129" s="597"/>
      <c r="W129" s="597"/>
      <c r="X129" s="598"/>
      <c r="Y129" s="588"/>
      <c r="Z129" s="595"/>
    </row>
    <row r="130" spans="1:26" ht="18" customHeight="1">
      <c r="A130" s="494">
        <v>18</v>
      </c>
      <c r="B130" s="471" t="s">
        <v>396</v>
      </c>
      <c r="C130" s="885" t="s">
        <v>405</v>
      </c>
      <c r="D130" s="886"/>
      <c r="E130" s="886"/>
      <c r="F130" s="886"/>
      <c r="G130" s="886"/>
      <c r="H130" s="886"/>
      <c r="I130" s="886"/>
      <c r="J130" s="886"/>
      <c r="K130" s="886"/>
      <c r="L130" s="886"/>
      <c r="M130" s="886"/>
      <c r="N130" s="887"/>
      <c r="O130" s="887"/>
      <c r="P130" s="887"/>
      <c r="Q130" s="887"/>
      <c r="R130" s="887"/>
      <c r="S130" s="887"/>
      <c r="T130" s="887"/>
      <c r="U130" s="887"/>
      <c r="V130" s="887"/>
      <c r="W130" s="887"/>
      <c r="X130" s="887"/>
      <c r="Y130" s="887"/>
      <c r="Z130" s="888"/>
    </row>
    <row r="131" spans="1:26" ht="18" customHeight="1" thickBot="1">
      <c r="A131" s="480">
        <v>19</v>
      </c>
      <c r="B131" s="481" t="s">
        <v>397</v>
      </c>
      <c r="C131" s="889"/>
      <c r="D131" s="890"/>
      <c r="E131" s="890"/>
      <c r="F131" s="890"/>
      <c r="G131" s="890"/>
      <c r="H131" s="890"/>
      <c r="I131" s="890"/>
      <c r="J131" s="890"/>
      <c r="K131" s="890"/>
      <c r="L131" s="890"/>
      <c r="M131" s="890"/>
      <c r="N131" s="891" t="s">
        <v>406</v>
      </c>
      <c r="O131" s="891"/>
      <c r="P131" s="891"/>
      <c r="Q131" s="891"/>
      <c r="R131" s="891"/>
      <c r="S131" s="891"/>
      <c r="T131" s="891"/>
      <c r="U131" s="891"/>
      <c r="V131" s="891"/>
      <c r="W131" s="891"/>
      <c r="X131" s="891"/>
      <c r="Y131" s="891"/>
      <c r="Z131" s="892"/>
    </row>
    <row r="132" spans="1:26" ht="18" customHeight="1" thickBot="1">
      <c r="A132" s="482">
        <v>20</v>
      </c>
      <c r="B132" s="483" t="s">
        <v>398</v>
      </c>
      <c r="C132" s="867"/>
      <c r="D132" s="868"/>
      <c r="E132" s="868"/>
      <c r="F132" s="868"/>
      <c r="G132" s="868"/>
      <c r="H132" s="868"/>
      <c r="I132" s="868"/>
      <c r="J132" s="868"/>
      <c r="K132" s="868"/>
      <c r="L132" s="868"/>
      <c r="M132" s="868"/>
      <c r="N132" s="869" t="s">
        <v>399</v>
      </c>
      <c r="O132" s="869"/>
      <c r="P132" s="869"/>
      <c r="Q132" s="869"/>
      <c r="R132" s="869"/>
      <c r="S132" s="869"/>
      <c r="T132" s="869"/>
      <c r="U132" s="869"/>
      <c r="V132" s="869"/>
      <c r="W132" s="869"/>
      <c r="X132" s="869"/>
      <c r="Y132" s="869"/>
      <c r="Z132" s="870"/>
    </row>
    <row r="133" spans="1:26" ht="18" customHeight="1">
      <c r="A133" s="484"/>
      <c r="B133" s="484"/>
    </row>
    <row r="134" spans="1:26" ht="18" customHeight="1" thickBot="1">
      <c r="A134" s="465" t="s">
        <v>400</v>
      </c>
    </row>
    <row r="135" spans="1:26" ht="18" customHeight="1">
      <c r="A135" s="485">
        <v>1</v>
      </c>
      <c r="B135" s="486" t="s">
        <v>401</v>
      </c>
      <c r="C135" s="871" t="str">
        <f>IF('入力用シート（１）'!B14="","",'入力用シート（１）'!B14)&amp;IF('入力用シート（１）'!B15="","",'入力用シート（１）'!B15)</f>
        <v/>
      </c>
      <c r="D135" s="872"/>
      <c r="E135" s="872"/>
      <c r="F135" s="872"/>
      <c r="G135" s="872"/>
      <c r="H135" s="872"/>
      <c r="I135" s="873"/>
      <c r="J135" s="487"/>
      <c r="K135" s="488"/>
      <c r="L135" s="488"/>
      <c r="M135" s="488"/>
      <c r="N135" s="488"/>
      <c r="O135" s="488"/>
      <c r="P135" s="488"/>
    </row>
    <row r="136" spans="1:26" ht="18" customHeight="1">
      <c r="A136" s="489">
        <v>2</v>
      </c>
      <c r="B136" s="490" t="s">
        <v>402</v>
      </c>
      <c r="C136" s="874" t="str">
        <f>IF('入力用シート（１）'!B21="","",'入力用シート（１）'!B21)</f>
        <v/>
      </c>
      <c r="D136" s="875"/>
      <c r="E136" s="875"/>
      <c r="F136" s="875"/>
      <c r="G136" s="875"/>
      <c r="H136" s="875"/>
      <c r="I136" s="876"/>
      <c r="J136" s="487"/>
      <c r="K136" s="488"/>
      <c r="L136" s="488"/>
      <c r="M136" s="488"/>
      <c r="N136" s="488"/>
      <c r="O136" s="488"/>
      <c r="P136" s="488"/>
    </row>
    <row r="137" spans="1:26" ht="18" customHeight="1" thickBot="1">
      <c r="A137" s="491">
        <v>3</v>
      </c>
      <c r="B137" s="492" t="s">
        <v>403</v>
      </c>
      <c r="C137" s="877" t="str">
        <f>IF('入力用シート（１）'!B19="","",'入力用シート（１）'!B19)</f>
        <v xml:space="preserve">(       )    -  </v>
      </c>
      <c r="D137" s="878"/>
      <c r="E137" s="878"/>
      <c r="F137" s="878"/>
      <c r="G137" s="878"/>
      <c r="H137" s="878"/>
      <c r="I137" s="879"/>
      <c r="J137" s="487"/>
      <c r="K137" s="488"/>
      <c r="L137" s="488"/>
      <c r="M137" s="488"/>
      <c r="N137" s="488"/>
      <c r="O137" s="488"/>
      <c r="P137" s="488"/>
    </row>
  </sheetData>
  <mergeCells count="38">
    <mergeCell ref="C8:E8"/>
    <mergeCell ref="C2:Z2"/>
    <mergeCell ref="C3:Z3"/>
    <mergeCell ref="C5:Z5"/>
    <mergeCell ref="C6:Z6"/>
    <mergeCell ref="C7:E7"/>
    <mergeCell ref="D119:K119"/>
    <mergeCell ref="C9:D9"/>
    <mergeCell ref="C10:D10"/>
    <mergeCell ref="D11:E11"/>
    <mergeCell ref="D12:E12"/>
    <mergeCell ref="D113:E113"/>
    <mergeCell ref="D114:S114"/>
    <mergeCell ref="T114:Z118"/>
    <mergeCell ref="D115:S115"/>
    <mergeCell ref="D116:S116"/>
    <mergeCell ref="D117:S117"/>
    <mergeCell ref="D118:S118"/>
    <mergeCell ref="D120:K120"/>
    <mergeCell ref="C121:O123"/>
    <mergeCell ref="Q122:R122"/>
    <mergeCell ref="S122:T122"/>
    <mergeCell ref="C124:S129"/>
    <mergeCell ref="T124:Z124"/>
    <mergeCell ref="T125:Z125"/>
    <mergeCell ref="T126:U126"/>
    <mergeCell ref="V126:W126"/>
    <mergeCell ref="B127:B129"/>
    <mergeCell ref="T127:Z128"/>
    <mergeCell ref="C130:M130"/>
    <mergeCell ref="N130:Z130"/>
    <mergeCell ref="C131:M131"/>
    <mergeCell ref="N131:Z131"/>
    <mergeCell ref="C132:M132"/>
    <mergeCell ref="N132:Z132"/>
    <mergeCell ref="C135:I135"/>
    <mergeCell ref="C136:I136"/>
    <mergeCell ref="C137:I137"/>
  </mergeCells>
  <phoneticPr fontId="1"/>
  <pageMargins left="0.47244094488188981" right="0.47244094488188981" top="0.74803149606299213" bottom="0.74803149606299213" header="0.31496062992125984" footer="0.31496062992125984"/>
  <pageSetup paperSize="9" orientation="portrait" r:id="rId1"/>
  <headerFooter alignWithMargins="0"/>
  <rowBreaks count="1" manualBreakCount="1">
    <brk id="112"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zoomScale="70" zoomScaleNormal="70" workbookViewId="0">
      <selection activeCell="D8" sqref="D8:E8"/>
    </sheetView>
  </sheetViews>
  <sheetFormatPr defaultColWidth="9" defaultRowHeight="13.5"/>
  <cols>
    <col min="1" max="1" width="5" style="1" customWidth="1"/>
    <col min="2" max="2" width="22.375" style="1" customWidth="1"/>
    <col min="3" max="3" width="3.125" style="22" customWidth="1"/>
    <col min="4" max="5" width="25.625" style="1" customWidth="1"/>
    <col min="6" max="16384" width="9" style="1"/>
  </cols>
  <sheetData>
    <row r="1" spans="1:7" ht="73.5" customHeight="1">
      <c r="A1" s="3"/>
      <c r="B1" s="3"/>
      <c r="C1" s="3"/>
      <c r="D1" s="3"/>
      <c r="E1" s="952" t="str">
        <f>'入力用シート（１）'!B9</f>
        <v>西暦　　　　 　年　   　月　   　日</v>
      </c>
      <c r="F1" s="952"/>
    </row>
    <row r="2" spans="1:7" ht="60.75" customHeight="1">
      <c r="A2" s="955" t="s">
        <v>14</v>
      </c>
      <c r="B2" s="955"/>
      <c r="C2" s="955"/>
      <c r="D2" s="3"/>
      <c r="E2" s="3"/>
    </row>
    <row r="3" spans="1:7" ht="9.75" customHeight="1">
      <c r="A3" s="6"/>
      <c r="B3" s="6"/>
      <c r="C3" s="6"/>
      <c r="D3" s="3"/>
      <c r="E3" s="3"/>
    </row>
    <row r="4" spans="1:7" ht="129.75" customHeight="1">
      <c r="A4" s="956" t="s">
        <v>352</v>
      </c>
      <c r="B4" s="956"/>
      <c r="C4" s="956"/>
      <c r="D4" s="3"/>
      <c r="E4" s="3"/>
    </row>
    <row r="5" spans="1:7" ht="75" customHeight="1">
      <c r="A5" s="953" t="s">
        <v>255</v>
      </c>
      <c r="B5" s="954"/>
      <c r="C5" s="954"/>
      <c r="D5" s="954"/>
      <c r="E5" s="954"/>
      <c r="F5" s="954"/>
      <c r="G5" s="5"/>
    </row>
    <row r="6" spans="1:7" ht="65.099999999999994" customHeight="1">
      <c r="B6" s="81" t="s">
        <v>92</v>
      </c>
      <c r="C6" s="79"/>
      <c r="D6" s="950" t="s">
        <v>353</v>
      </c>
      <c r="E6" s="950"/>
    </row>
    <row r="7" spans="1:7" ht="65.099999999999994" customHeight="1">
      <c r="B7" s="82" t="s">
        <v>407</v>
      </c>
      <c r="C7" s="80"/>
      <c r="D7" s="951" t="str">
        <f>IF('入力用シート（１）'!B10="","",'入力用シート（１）'!B10)</f>
        <v/>
      </c>
      <c r="E7" s="951"/>
    </row>
    <row r="8" spans="1:7" ht="65.099999999999994" customHeight="1">
      <c r="B8" s="82" t="s">
        <v>408</v>
      </c>
      <c r="C8" s="80"/>
      <c r="D8" s="951" t="str">
        <f>IF('入力用シート（１）'!B24="","",'入力用シート（１）'!B24)</f>
        <v/>
      </c>
      <c r="E8" s="951"/>
    </row>
    <row r="9" spans="1:7" ht="36" customHeight="1">
      <c r="A9" s="3"/>
      <c r="B9" s="3"/>
      <c r="C9" s="3"/>
      <c r="D9" s="4"/>
      <c r="E9" s="3"/>
    </row>
    <row r="10" spans="1:7" ht="48.75" customHeight="1">
      <c r="A10" s="3"/>
      <c r="B10" s="3"/>
      <c r="C10" s="3"/>
      <c r="D10" s="3"/>
      <c r="E10" s="2"/>
    </row>
  </sheetData>
  <mergeCells count="7">
    <mergeCell ref="D6:E6"/>
    <mergeCell ref="D7:E7"/>
    <mergeCell ref="D8:E8"/>
    <mergeCell ref="E1:F1"/>
    <mergeCell ref="A5:F5"/>
    <mergeCell ref="A2:C2"/>
    <mergeCell ref="A4:C4"/>
  </mergeCells>
  <phoneticPr fontId="1"/>
  <printOptions horizontalCentered="1"/>
  <pageMargins left="0.39370078740157483" right="0.39370078740157483" top="0.47244094488188981" bottom="0.62992125984251968" header="0" footer="0"/>
  <pageSetup paperSize="9" orientation="portrait" r:id="rId1"/>
  <headerFooter differentFirst="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65"/>
  <sheetViews>
    <sheetView showGridLines="0" view="pageBreakPreview" topLeftCell="A13" zoomScale="90" zoomScaleNormal="100" zoomScaleSheetLayoutView="90" workbookViewId="0">
      <selection activeCell="P4" sqref="P4:AB4"/>
    </sheetView>
  </sheetViews>
  <sheetFormatPr defaultColWidth="9" defaultRowHeight="13.5"/>
  <cols>
    <col min="1" max="1" width="29.625" style="382" customWidth="1"/>
    <col min="2" max="28" width="2.375" style="382" customWidth="1"/>
    <col min="29" max="16384" width="9" style="382"/>
  </cols>
  <sheetData>
    <row r="1" spans="1:28" ht="24" customHeight="1">
      <c r="A1" s="957" t="s">
        <v>336</v>
      </c>
      <c r="B1" s="957"/>
      <c r="C1" s="957"/>
      <c r="D1" s="957"/>
      <c r="E1" s="957"/>
      <c r="F1" s="957"/>
      <c r="G1" s="957"/>
      <c r="H1" s="957"/>
      <c r="I1" s="957"/>
      <c r="J1" s="957"/>
      <c r="K1" s="957"/>
      <c r="L1" s="957"/>
      <c r="M1" s="957"/>
      <c r="N1" s="957"/>
      <c r="O1" s="957"/>
      <c r="P1" s="957"/>
      <c r="Q1" s="957"/>
      <c r="R1" s="957"/>
      <c r="S1" s="957"/>
      <c r="T1" s="957"/>
      <c r="U1" s="957"/>
      <c r="V1" s="381"/>
      <c r="W1" s="381"/>
      <c r="X1" s="958" t="s">
        <v>337</v>
      </c>
      <c r="Y1" s="958"/>
      <c r="Z1" s="958"/>
      <c r="AA1" s="959" t="s">
        <v>338</v>
      </c>
      <c r="AB1" s="959"/>
    </row>
    <row r="2" spans="1:28" ht="24" customHeight="1">
      <c r="A2" s="957"/>
      <c r="B2" s="957"/>
      <c r="C2" s="957"/>
      <c r="D2" s="957"/>
      <c r="E2" s="957"/>
      <c r="F2" s="957"/>
      <c r="G2" s="957"/>
      <c r="H2" s="957"/>
      <c r="I2" s="957"/>
      <c r="J2" s="957"/>
      <c r="K2" s="957"/>
      <c r="L2" s="957"/>
      <c r="M2" s="957"/>
      <c r="N2" s="957"/>
      <c r="O2" s="957"/>
      <c r="P2" s="957"/>
      <c r="Q2" s="957"/>
      <c r="R2" s="957"/>
      <c r="S2" s="957"/>
      <c r="T2" s="957"/>
      <c r="U2" s="957"/>
      <c r="V2" s="383"/>
      <c r="W2" s="383"/>
      <c r="X2" s="383"/>
      <c r="Y2" s="383"/>
      <c r="Z2" s="383"/>
      <c r="AA2" s="383"/>
      <c r="AB2" s="383"/>
    </row>
    <row r="3" spans="1:28" ht="37.5" customHeight="1">
      <c r="A3" s="384" t="s">
        <v>0</v>
      </c>
    </row>
    <row r="4" spans="1:28" ht="20.25" customHeight="1">
      <c r="A4" s="385" t="s">
        <v>7</v>
      </c>
      <c r="P4" s="960" t="str">
        <f>'入力用シート（１）'!B9&amp;"現在"</f>
        <v>西暦　　　　 　年　   　月　   　日現在</v>
      </c>
      <c r="Q4" s="961"/>
      <c r="R4" s="961"/>
      <c r="S4" s="961"/>
      <c r="T4" s="961"/>
      <c r="U4" s="961"/>
      <c r="V4" s="961"/>
      <c r="W4" s="961"/>
      <c r="X4" s="961"/>
      <c r="Y4" s="961"/>
      <c r="Z4" s="961"/>
      <c r="AA4" s="961"/>
      <c r="AB4" s="961"/>
    </row>
    <row r="5" spans="1:28">
      <c r="A5" s="386" t="s">
        <v>1</v>
      </c>
      <c r="B5" s="962" t="s">
        <v>339</v>
      </c>
      <c r="C5" s="963"/>
      <c r="D5" s="964"/>
      <c r="E5" s="964"/>
      <c r="F5" s="964"/>
      <c r="G5" s="964"/>
      <c r="H5" s="964"/>
      <c r="I5" s="964"/>
      <c r="J5" s="964"/>
      <c r="K5" s="964"/>
      <c r="L5" s="964"/>
      <c r="M5" s="964"/>
      <c r="N5" s="964"/>
      <c r="O5" s="964"/>
      <c r="P5" s="964"/>
      <c r="Q5" s="964"/>
      <c r="R5" s="964"/>
      <c r="S5" s="964"/>
      <c r="T5" s="964"/>
      <c r="U5" s="964"/>
      <c r="V5" s="964"/>
      <c r="W5" s="964"/>
      <c r="X5" s="964"/>
      <c r="Y5" s="964"/>
      <c r="Z5" s="964"/>
      <c r="AA5" s="964"/>
      <c r="AB5" s="965"/>
    </row>
    <row r="6" spans="1:28" ht="36.75" customHeight="1">
      <c r="A6" s="387"/>
      <c r="B6" s="966" t="str">
        <f>IF('入力用シート（１）'!B10="","",'入力用シート（１）'!B10)</f>
        <v/>
      </c>
      <c r="C6" s="967"/>
      <c r="D6" s="967"/>
      <c r="E6" s="967"/>
      <c r="F6" s="967"/>
      <c r="G6" s="967"/>
      <c r="H6" s="967"/>
      <c r="I6" s="967"/>
      <c r="J6" s="967"/>
      <c r="K6" s="967"/>
      <c r="L6" s="967"/>
      <c r="M6" s="967"/>
      <c r="N6" s="967"/>
      <c r="O6" s="967"/>
      <c r="P6" s="967"/>
      <c r="Q6" s="967"/>
      <c r="R6" s="967"/>
      <c r="S6" s="967"/>
      <c r="T6" s="967"/>
      <c r="U6" s="967"/>
      <c r="V6" s="967"/>
      <c r="W6" s="967"/>
      <c r="X6" s="967"/>
      <c r="Y6" s="967"/>
      <c r="Z6" s="967"/>
      <c r="AA6" s="967"/>
      <c r="AB6" s="968"/>
    </row>
    <row r="7" spans="1:28" ht="28.5" customHeight="1">
      <c r="A7" s="388" t="s">
        <v>252</v>
      </c>
      <c r="B7" s="663"/>
      <c r="C7" s="664" t="s">
        <v>637</v>
      </c>
      <c r="D7" s="665"/>
      <c r="E7" s="970" t="str">
        <f>IF('入力用シート（１）'!B11="","",YEAR('入力用シート（１）'!B11))</f>
        <v/>
      </c>
      <c r="F7" s="970"/>
      <c r="G7" s="970"/>
      <c r="H7" s="970"/>
      <c r="I7" s="664" t="s">
        <v>638</v>
      </c>
      <c r="J7" s="970" t="str">
        <f>IF('入力用シート（１）'!B11="","",MONTH('入力用シート（１）'!B11))</f>
        <v/>
      </c>
      <c r="K7" s="970"/>
      <c r="L7" s="664" t="s">
        <v>639</v>
      </c>
      <c r="M7" s="970" t="str">
        <f>IF('入力用シート（１）'!B11="","",DAY('入力用シート（１）'!B11))</f>
        <v/>
      </c>
      <c r="N7" s="970"/>
      <c r="O7" s="664" t="s">
        <v>640</v>
      </c>
      <c r="P7" s="665"/>
      <c r="Q7" s="665"/>
      <c r="R7" s="665"/>
      <c r="S7" s="665"/>
      <c r="T7" s="969" t="s">
        <v>253</v>
      </c>
      <c r="U7" s="969"/>
      <c r="V7" s="969"/>
      <c r="W7" s="969"/>
      <c r="X7" s="970" t="str">
        <f>IF('入力用シート（１）'!B12="","",'入力用シート（１）'!B12)</f>
        <v/>
      </c>
      <c r="Y7" s="970"/>
      <c r="Z7" s="971" t="s">
        <v>254</v>
      </c>
      <c r="AA7" s="971"/>
      <c r="AB7" s="666"/>
    </row>
    <row r="8" spans="1:28">
      <c r="A8" s="386" t="s">
        <v>2</v>
      </c>
      <c r="B8" s="979" t="s">
        <v>550</v>
      </c>
      <c r="C8" s="980"/>
      <c r="D8" s="981"/>
      <c r="E8" s="981"/>
      <c r="F8" s="981"/>
      <c r="G8" s="981"/>
      <c r="H8" s="982"/>
      <c r="I8" s="983"/>
      <c r="J8" s="981"/>
      <c r="K8" s="981"/>
      <c r="L8" s="981"/>
      <c r="M8" s="981"/>
      <c r="N8" s="981"/>
      <c r="O8" s="982"/>
      <c r="P8" s="984" t="s">
        <v>10</v>
      </c>
      <c r="Q8" s="985"/>
      <c r="R8" s="986" t="str">
        <f>IF('入力用シート（１）'!B18="","",'入力用シート（１）'!B18)</f>
        <v/>
      </c>
      <c r="S8" s="986"/>
      <c r="T8" s="986"/>
      <c r="U8" s="986"/>
      <c r="V8" s="986"/>
      <c r="W8" s="986"/>
      <c r="X8" s="986"/>
      <c r="Y8" s="986"/>
      <c r="Z8" s="986"/>
      <c r="AA8" s="986"/>
      <c r="AB8" s="987"/>
    </row>
    <row r="9" spans="1:28">
      <c r="A9" s="389"/>
      <c r="B9" s="628" t="s">
        <v>551</v>
      </c>
      <c r="C9" s="629"/>
      <c r="D9" s="629"/>
      <c r="E9" s="629"/>
      <c r="F9" s="629"/>
      <c r="G9" s="629"/>
      <c r="H9" s="630"/>
      <c r="I9" s="631" t="s">
        <v>552</v>
      </c>
      <c r="J9" s="629"/>
      <c r="K9" s="629"/>
      <c r="L9" s="629"/>
      <c r="M9" s="629"/>
      <c r="N9" s="629"/>
      <c r="O9" s="630"/>
      <c r="P9" s="632"/>
      <c r="Q9" s="633"/>
      <c r="R9" s="633"/>
      <c r="S9" s="633"/>
      <c r="T9" s="634"/>
      <c r="U9" s="633"/>
      <c r="V9" s="633"/>
      <c r="W9" s="633" t="s">
        <v>621</v>
      </c>
      <c r="X9" s="633"/>
      <c r="Y9" s="988" t="str">
        <f>IF('入力用シート（１）'!B20="","",'入力用シート（１）'!B20)</f>
        <v/>
      </c>
      <c r="Z9" s="988"/>
      <c r="AA9" s="988"/>
      <c r="AB9" s="635" t="s">
        <v>622</v>
      </c>
    </row>
    <row r="10" spans="1:28">
      <c r="A10" s="389"/>
      <c r="B10" s="989" t="str">
        <f>IF('入力用シート（１）'!B14="","",'入力用シート（１）'!B14)</f>
        <v/>
      </c>
      <c r="C10" s="990"/>
      <c r="D10" s="990"/>
      <c r="E10" s="990"/>
      <c r="F10" s="990"/>
      <c r="G10" s="990"/>
      <c r="H10" s="991"/>
      <c r="I10" s="995" t="str">
        <f>IF('入力用シート（１）'!B15="","",'入力用シート（１）'!B15)</f>
        <v/>
      </c>
      <c r="J10" s="990"/>
      <c r="K10" s="990"/>
      <c r="L10" s="990"/>
      <c r="M10" s="990"/>
      <c r="N10" s="990"/>
      <c r="O10" s="991"/>
      <c r="P10" s="632" t="str">
        <f>"直通電話"&amp;IF('入力用シート（１）'!B19="","",'入力用シート（１）'!B19)</f>
        <v xml:space="preserve">直通電話(       )    -  </v>
      </c>
      <c r="Q10" s="633"/>
      <c r="R10" s="633"/>
      <c r="S10" s="633"/>
      <c r="T10" s="633"/>
      <c r="U10" s="633"/>
      <c r="V10" s="633"/>
      <c r="W10" s="633"/>
      <c r="X10" s="633"/>
      <c r="Y10" s="633"/>
      <c r="Z10" s="633"/>
      <c r="AA10" s="633"/>
      <c r="AB10" s="635"/>
    </row>
    <row r="11" spans="1:28" ht="23.25" customHeight="1">
      <c r="A11" s="389"/>
      <c r="B11" s="989"/>
      <c r="C11" s="990"/>
      <c r="D11" s="990"/>
      <c r="E11" s="990"/>
      <c r="F11" s="990"/>
      <c r="G11" s="990"/>
      <c r="H11" s="991"/>
      <c r="I11" s="995"/>
      <c r="J11" s="990"/>
      <c r="K11" s="990"/>
      <c r="L11" s="990"/>
      <c r="M11" s="990"/>
      <c r="N11" s="990"/>
      <c r="O11" s="991"/>
      <c r="P11" s="972" t="s">
        <v>554</v>
      </c>
      <c r="Q11" s="973"/>
      <c r="R11" s="973"/>
      <c r="S11" s="974" t="str">
        <f>IF('入力用シート（１）'!B21="","",'入力用シート（１）'!B21)</f>
        <v/>
      </c>
      <c r="T11" s="974"/>
      <c r="U11" s="974"/>
      <c r="V11" s="974"/>
      <c r="W11" s="974"/>
      <c r="X11" s="974"/>
      <c r="Y11" s="974"/>
      <c r="Z11" s="974"/>
      <c r="AA11" s="974"/>
      <c r="AB11" s="975"/>
    </row>
    <row r="12" spans="1:28">
      <c r="A12" s="389"/>
      <c r="B12" s="989"/>
      <c r="C12" s="990"/>
      <c r="D12" s="990"/>
      <c r="E12" s="990"/>
      <c r="F12" s="990"/>
      <c r="G12" s="990"/>
      <c r="H12" s="991"/>
      <c r="I12" s="995"/>
      <c r="J12" s="990"/>
      <c r="K12" s="990"/>
      <c r="L12" s="990"/>
      <c r="M12" s="990"/>
      <c r="N12" s="990"/>
      <c r="O12" s="991"/>
      <c r="P12" s="976" t="s">
        <v>555</v>
      </c>
      <c r="Q12" s="977"/>
      <c r="R12" s="977"/>
      <c r="S12" s="977"/>
      <c r="T12" s="977"/>
      <c r="U12" s="977"/>
      <c r="V12" s="977"/>
      <c r="W12" s="977"/>
      <c r="X12" s="977"/>
      <c r="Y12" s="977"/>
      <c r="Z12" s="977"/>
      <c r="AA12" s="977"/>
      <c r="AB12" s="978"/>
    </row>
    <row r="13" spans="1:28" ht="15.75" customHeight="1" thickBot="1">
      <c r="A13" s="390"/>
      <c r="B13" s="992"/>
      <c r="C13" s="993"/>
      <c r="D13" s="993"/>
      <c r="E13" s="993"/>
      <c r="F13" s="993"/>
      <c r="G13" s="993"/>
      <c r="H13" s="994"/>
      <c r="I13" s="996"/>
      <c r="J13" s="993"/>
      <c r="K13" s="993"/>
      <c r="L13" s="993"/>
      <c r="M13" s="993"/>
      <c r="N13" s="993"/>
      <c r="O13" s="994"/>
      <c r="P13" s="636"/>
      <c r="Q13" s="636"/>
      <c r="R13" s="636"/>
      <c r="S13" s="636"/>
      <c r="T13" s="636"/>
      <c r="U13" s="636"/>
      <c r="V13" s="636"/>
      <c r="W13" s="636"/>
      <c r="X13" s="636"/>
      <c r="Y13" s="636"/>
      <c r="Z13" s="636"/>
      <c r="AA13" s="636"/>
      <c r="AB13" s="637"/>
    </row>
    <row r="14" spans="1:28" ht="14.25" thickTop="1">
      <c r="A14" s="391" t="s">
        <v>325</v>
      </c>
      <c r="B14" s="1005" t="s">
        <v>550</v>
      </c>
      <c r="C14" s="1006"/>
      <c r="D14" s="1007" t="str">
        <f>IF('入力用シート（１）'!B25="","",'入力用シート（１）'!B25)</f>
        <v/>
      </c>
      <c r="E14" s="1007"/>
      <c r="F14" s="1007"/>
      <c r="G14" s="1007"/>
      <c r="H14" s="1007"/>
      <c r="I14" s="1007"/>
      <c r="J14" s="1007"/>
      <c r="K14" s="1007"/>
      <c r="L14" s="1007"/>
      <c r="M14" s="1007"/>
      <c r="N14" s="1007"/>
      <c r="O14" s="1007"/>
      <c r="P14" s="1007"/>
      <c r="Q14" s="1007"/>
      <c r="R14" s="1007"/>
      <c r="S14" s="1007"/>
      <c r="T14" s="1007"/>
      <c r="U14" s="1007"/>
      <c r="V14" s="1007"/>
      <c r="W14" s="1007"/>
      <c r="X14" s="1007"/>
      <c r="Y14" s="1007"/>
      <c r="Z14" s="1007"/>
      <c r="AA14" s="1007"/>
      <c r="AB14" s="1008"/>
    </row>
    <row r="15" spans="1:28" ht="37.5" customHeight="1">
      <c r="A15" s="387"/>
      <c r="B15" s="1009" t="str">
        <f>IF('入力用シート（１）'!B24="","",'入力用シート（１）'!B24)</f>
        <v/>
      </c>
      <c r="C15" s="1010"/>
      <c r="D15" s="1010"/>
      <c r="E15" s="1010"/>
      <c r="F15" s="1010"/>
      <c r="G15" s="1010"/>
      <c r="H15" s="1010"/>
      <c r="I15" s="1010"/>
      <c r="J15" s="1010"/>
      <c r="K15" s="1010"/>
      <c r="L15" s="1010"/>
      <c r="M15" s="1010"/>
      <c r="N15" s="1010"/>
      <c r="O15" s="1010"/>
      <c r="P15" s="1010"/>
      <c r="Q15" s="1010"/>
      <c r="R15" s="1010"/>
      <c r="S15" s="1010"/>
      <c r="T15" s="1010"/>
      <c r="U15" s="1010"/>
      <c r="V15" s="1010"/>
      <c r="W15" s="1010"/>
      <c r="X15" s="1010"/>
      <c r="Y15" s="1010"/>
      <c r="Z15" s="1010"/>
      <c r="AA15" s="1010"/>
      <c r="AB15" s="1011"/>
    </row>
    <row r="16" spans="1:28" ht="18.75" customHeight="1">
      <c r="A16" s="386" t="s">
        <v>347</v>
      </c>
      <c r="B16" s="638" t="s">
        <v>556</v>
      </c>
      <c r="C16" s="1012"/>
      <c r="D16" s="1012"/>
      <c r="E16" s="639" t="s">
        <v>553</v>
      </c>
      <c r="F16" s="1012"/>
      <c r="G16" s="1012"/>
      <c r="H16" s="640"/>
      <c r="I16" s="640"/>
      <c r="J16" s="640" t="s">
        <v>557</v>
      </c>
      <c r="K16" s="1013" t="str">
        <f>IF('入力用シート（１）'!B29="","",'入力用シート（１）'!B29)</f>
        <v/>
      </c>
      <c r="L16" s="1013"/>
      <c r="M16" s="1013"/>
      <c r="N16" s="640" t="s">
        <v>344</v>
      </c>
      <c r="O16" s="640"/>
      <c r="P16" s="640"/>
      <c r="Q16" s="640"/>
      <c r="R16" s="640"/>
      <c r="S16" s="640"/>
      <c r="T16" s="640"/>
      <c r="U16" s="640"/>
      <c r="V16" s="640"/>
      <c r="W16" s="640"/>
      <c r="X16" s="640"/>
      <c r="Y16" s="640"/>
      <c r="Z16" s="640"/>
      <c r="AA16" s="640"/>
      <c r="AB16" s="641"/>
    </row>
    <row r="17" spans="1:28" ht="13.5" customHeight="1">
      <c r="A17" s="392" t="s">
        <v>260</v>
      </c>
      <c r="B17" s="997" t="s">
        <v>558</v>
      </c>
      <c r="C17" s="998"/>
      <c r="D17" s="998"/>
      <c r="E17" s="998"/>
      <c r="F17" s="998"/>
      <c r="G17" s="998"/>
      <c r="H17" s="998"/>
      <c r="I17" s="998"/>
      <c r="J17" s="999" t="s">
        <v>258</v>
      </c>
      <c r="K17" s="998"/>
      <c r="L17" s="998"/>
      <c r="M17" s="998"/>
      <c r="N17" s="998"/>
      <c r="O17" s="998"/>
      <c r="P17" s="998"/>
      <c r="Q17" s="998"/>
      <c r="R17" s="998"/>
      <c r="S17" s="998"/>
      <c r="T17" s="998"/>
      <c r="U17" s="998"/>
      <c r="V17" s="998"/>
      <c r="W17" s="998"/>
      <c r="X17" s="998"/>
      <c r="Y17" s="998"/>
      <c r="Z17" s="998"/>
      <c r="AA17" s="998"/>
      <c r="AB17" s="1000"/>
    </row>
    <row r="18" spans="1:28" ht="39.75" customHeight="1">
      <c r="A18" s="393" t="s">
        <v>559</v>
      </c>
      <c r="B18" s="1001" t="str">
        <f>IF('入力用シート（１）'!B30="","",'入力用シート（１）'!B30)</f>
        <v/>
      </c>
      <c r="C18" s="1002"/>
      <c r="D18" s="1002"/>
      <c r="E18" s="1002"/>
      <c r="F18" s="1002"/>
      <c r="G18" s="1002"/>
      <c r="H18" s="1002"/>
      <c r="I18" s="1002"/>
      <c r="J18" s="1003" t="str">
        <f>IF('入力用シート（１）'!B31="","",'入力用シート（１）'!B31)</f>
        <v/>
      </c>
      <c r="K18" s="1002"/>
      <c r="L18" s="1002"/>
      <c r="M18" s="1002"/>
      <c r="N18" s="1002"/>
      <c r="O18" s="1002"/>
      <c r="P18" s="1002"/>
      <c r="Q18" s="1002"/>
      <c r="R18" s="1002"/>
      <c r="S18" s="1002"/>
      <c r="T18" s="1002"/>
      <c r="U18" s="1002"/>
      <c r="V18" s="1002"/>
      <c r="W18" s="1002"/>
      <c r="X18" s="1002"/>
      <c r="Y18" s="1002"/>
      <c r="Z18" s="1002"/>
      <c r="AA18" s="1002"/>
      <c r="AB18" s="1004"/>
    </row>
    <row r="19" spans="1:28" ht="13.5" customHeight="1">
      <c r="A19" s="393"/>
      <c r="B19" s="997" t="s">
        <v>259</v>
      </c>
      <c r="C19" s="998"/>
      <c r="D19" s="998"/>
      <c r="E19" s="998"/>
      <c r="F19" s="998"/>
      <c r="G19" s="998"/>
      <c r="H19" s="998"/>
      <c r="I19" s="998"/>
      <c r="J19" s="998"/>
      <c r="K19" s="998"/>
      <c r="L19" s="998"/>
      <c r="M19" s="998"/>
      <c r="N19" s="998"/>
      <c r="O19" s="998"/>
      <c r="P19" s="998"/>
      <c r="Q19" s="998"/>
      <c r="R19" s="998"/>
      <c r="S19" s="998"/>
      <c r="T19" s="998"/>
      <c r="U19" s="998"/>
      <c r="V19" s="998"/>
      <c r="W19" s="998"/>
      <c r="X19" s="998"/>
      <c r="Y19" s="998"/>
      <c r="Z19" s="998"/>
      <c r="AA19" s="998"/>
      <c r="AB19" s="1000"/>
    </row>
    <row r="20" spans="1:28" ht="39.75" customHeight="1">
      <c r="A20" s="394"/>
      <c r="B20" s="1014" t="str">
        <f>IF('入力用シート（１）'!B32="","",'入力用シート（１）'!B32)</f>
        <v/>
      </c>
      <c r="C20" s="1015"/>
      <c r="D20" s="1015"/>
      <c r="E20" s="1015"/>
      <c r="F20" s="1015"/>
      <c r="G20" s="1015"/>
      <c r="H20" s="1015"/>
      <c r="I20" s="1015"/>
      <c r="J20" s="1015"/>
      <c r="K20" s="1015"/>
      <c r="L20" s="1015"/>
      <c r="M20" s="1015"/>
      <c r="N20" s="1015"/>
      <c r="O20" s="1015"/>
      <c r="P20" s="1015"/>
      <c r="Q20" s="1015"/>
      <c r="R20" s="1015"/>
      <c r="S20" s="1015"/>
      <c r="T20" s="1015"/>
      <c r="U20" s="1015"/>
      <c r="V20" s="1015"/>
      <c r="W20" s="1015"/>
      <c r="X20" s="1015"/>
      <c r="Y20" s="1015"/>
      <c r="Z20" s="1015"/>
      <c r="AA20" s="1015"/>
      <c r="AB20" s="1016"/>
    </row>
    <row r="21" spans="1:28">
      <c r="A21" s="395"/>
      <c r="B21" s="1020" t="s">
        <v>550</v>
      </c>
      <c r="C21" s="1021"/>
      <c r="D21" s="1022" t="str">
        <f>IF('入力用シート（１）'!B46="","",'入力用シート（１）'!B46)</f>
        <v/>
      </c>
      <c r="E21" s="1022"/>
      <c r="F21" s="1022"/>
      <c r="G21" s="1022"/>
      <c r="H21" s="1023"/>
      <c r="I21" s="1024" t="str">
        <f>IF('入力用シート（１）'!B47="","",'入力用シート（１）'!B47)</f>
        <v/>
      </c>
      <c r="J21" s="1022"/>
      <c r="K21" s="1022"/>
      <c r="L21" s="1022"/>
      <c r="M21" s="1022"/>
      <c r="N21" s="1022"/>
      <c r="O21" s="1023"/>
      <c r="P21" s="642" t="s">
        <v>10</v>
      </c>
      <c r="Q21" s="642"/>
      <c r="R21" s="1025"/>
      <c r="S21" s="1025"/>
      <c r="T21" s="1025"/>
      <c r="U21" s="1025"/>
      <c r="V21" s="1025"/>
      <c r="W21" s="1025"/>
      <c r="X21" s="1025"/>
      <c r="Y21" s="1025"/>
      <c r="Z21" s="1025"/>
      <c r="AA21" s="1025"/>
      <c r="AB21" s="1026"/>
    </row>
    <row r="22" spans="1:28">
      <c r="A22" s="389"/>
      <c r="B22" s="628" t="s">
        <v>551</v>
      </c>
      <c r="C22" s="629"/>
      <c r="D22" s="629"/>
      <c r="E22" s="629"/>
      <c r="F22" s="629"/>
      <c r="G22" s="629"/>
      <c r="H22" s="630"/>
      <c r="I22" s="631" t="s">
        <v>552</v>
      </c>
      <c r="J22" s="629"/>
      <c r="K22" s="629"/>
      <c r="L22" s="629"/>
      <c r="M22" s="629"/>
      <c r="N22" s="629"/>
      <c r="O22" s="630"/>
      <c r="P22" s="632"/>
      <c r="Q22" s="633"/>
      <c r="R22" s="633"/>
      <c r="S22" s="633"/>
      <c r="T22" s="634"/>
      <c r="U22" s="633"/>
      <c r="V22" s="633"/>
      <c r="W22" s="633" t="s">
        <v>342</v>
      </c>
      <c r="X22" s="633"/>
      <c r="Y22" s="988"/>
      <c r="Z22" s="988"/>
      <c r="AA22" s="988"/>
      <c r="AB22" s="635" t="s">
        <v>343</v>
      </c>
    </row>
    <row r="23" spans="1:28">
      <c r="A23" s="389"/>
      <c r="B23" s="989" t="str">
        <f>IF('入力用シート（１）'!B44="","",'入力用シート（１）'!B44)</f>
        <v/>
      </c>
      <c r="C23" s="990"/>
      <c r="D23" s="990"/>
      <c r="E23" s="990"/>
      <c r="F23" s="990"/>
      <c r="G23" s="990"/>
      <c r="H23" s="991"/>
      <c r="I23" s="995" t="str">
        <f>IF('入力用シート（１）'!B45="","",'入力用シート（１）'!B45)</f>
        <v/>
      </c>
      <c r="J23" s="990"/>
      <c r="K23" s="990"/>
      <c r="L23" s="990"/>
      <c r="M23" s="990"/>
      <c r="N23" s="990"/>
      <c r="O23" s="991"/>
      <c r="P23" s="1027" t="str">
        <f>"直通電話"&amp;IF('入力用シート（１）'!B50="","",'入力用シート（１）'!B50)</f>
        <v xml:space="preserve">直通電話(       )    -  </v>
      </c>
      <c r="Q23" s="1028"/>
      <c r="R23" s="1028"/>
      <c r="S23" s="1028"/>
      <c r="T23" s="1028"/>
      <c r="U23" s="1028"/>
      <c r="V23" s="1028"/>
      <c r="W23" s="1028"/>
      <c r="X23" s="1028"/>
      <c r="Y23" s="1028"/>
      <c r="Z23" s="1028"/>
      <c r="AA23" s="1028"/>
      <c r="AB23" s="1029"/>
    </row>
    <row r="24" spans="1:28" ht="23.25" customHeight="1">
      <c r="A24" s="389"/>
      <c r="B24" s="989"/>
      <c r="C24" s="990"/>
      <c r="D24" s="990"/>
      <c r="E24" s="990"/>
      <c r="F24" s="990"/>
      <c r="G24" s="990"/>
      <c r="H24" s="991"/>
      <c r="I24" s="995"/>
      <c r="J24" s="990"/>
      <c r="K24" s="990"/>
      <c r="L24" s="990"/>
      <c r="M24" s="990"/>
      <c r="N24" s="990"/>
      <c r="O24" s="991"/>
      <c r="P24" s="972" t="s">
        <v>345</v>
      </c>
      <c r="Q24" s="973"/>
      <c r="R24" s="973"/>
      <c r="S24" s="974" t="str">
        <f>IF('入力用シート（１）'!B52="","",'入力用シート（１）'!B52)</f>
        <v/>
      </c>
      <c r="T24" s="974"/>
      <c r="U24" s="974"/>
      <c r="V24" s="974"/>
      <c r="W24" s="974"/>
      <c r="X24" s="974"/>
      <c r="Y24" s="974"/>
      <c r="Z24" s="974"/>
      <c r="AA24" s="974"/>
      <c r="AB24" s="975"/>
    </row>
    <row r="25" spans="1:28">
      <c r="A25" s="389"/>
      <c r="B25" s="989"/>
      <c r="C25" s="990"/>
      <c r="D25" s="990"/>
      <c r="E25" s="990"/>
      <c r="F25" s="990"/>
      <c r="G25" s="990"/>
      <c r="H25" s="991"/>
      <c r="I25" s="995"/>
      <c r="J25" s="990"/>
      <c r="K25" s="990"/>
      <c r="L25" s="990"/>
      <c r="M25" s="990"/>
      <c r="N25" s="990"/>
      <c r="O25" s="991"/>
      <c r="P25" s="976" t="s">
        <v>346</v>
      </c>
      <c r="Q25" s="977"/>
      <c r="R25" s="977"/>
      <c r="S25" s="977"/>
      <c r="T25" s="977"/>
      <c r="U25" s="977"/>
      <c r="V25" s="977"/>
      <c r="W25" s="977"/>
      <c r="X25" s="977"/>
      <c r="Y25" s="977"/>
      <c r="Z25" s="977"/>
      <c r="AA25" s="977"/>
      <c r="AB25" s="978"/>
    </row>
    <row r="26" spans="1:28" ht="15.75" customHeight="1">
      <c r="A26" s="396"/>
      <c r="B26" s="1017"/>
      <c r="C26" s="1017"/>
      <c r="D26" s="1017"/>
      <c r="E26" s="1017"/>
      <c r="F26" s="1017"/>
      <c r="G26" s="1017"/>
      <c r="H26" s="1018"/>
      <c r="I26" s="1019"/>
      <c r="J26" s="1017"/>
      <c r="K26" s="1017"/>
      <c r="L26" s="1017"/>
      <c r="M26" s="1017"/>
      <c r="N26" s="1017"/>
      <c r="O26" s="1018"/>
      <c r="P26" s="643"/>
      <c r="Q26" s="643"/>
      <c r="R26" s="643"/>
      <c r="S26" s="643"/>
      <c r="T26" s="643"/>
      <c r="U26" s="643"/>
      <c r="V26" s="643"/>
      <c r="W26" s="643"/>
      <c r="X26" s="643"/>
      <c r="Y26" s="643"/>
      <c r="Z26" s="643"/>
      <c r="AA26" s="643"/>
      <c r="AB26" s="644"/>
    </row>
    <row r="27" spans="1:28" ht="33" customHeight="1">
      <c r="A27" s="387"/>
      <c r="B27" s="1030" t="str">
        <f>"二次医療圏　："&amp;IF('入力用シート（１）'!B41="","",'入力用シート（１）'!B41)</f>
        <v>二次医療圏　：</v>
      </c>
      <c r="C27" s="1031"/>
      <c r="D27" s="1031"/>
      <c r="E27" s="1031"/>
      <c r="F27" s="1031"/>
      <c r="G27" s="1031"/>
      <c r="H27" s="1031"/>
      <c r="I27" s="1031"/>
      <c r="J27" s="1031"/>
      <c r="K27" s="1031"/>
      <c r="L27" s="1031"/>
      <c r="M27" s="1031"/>
      <c r="N27" s="1031"/>
      <c r="O27" s="1031"/>
      <c r="P27" s="1031"/>
      <c r="Q27" s="1031"/>
      <c r="R27" s="1031"/>
      <c r="S27" s="1031"/>
      <c r="T27" s="1031"/>
      <c r="U27" s="1031"/>
      <c r="V27" s="1031"/>
      <c r="W27" s="1031"/>
      <c r="X27" s="1031"/>
      <c r="Y27" s="1031"/>
      <c r="Z27" s="1031"/>
      <c r="AA27" s="1031"/>
      <c r="AB27" s="1032"/>
    </row>
    <row r="28" spans="1:28">
      <c r="A28" s="386" t="s">
        <v>3</v>
      </c>
      <c r="B28" s="1051" t="s">
        <v>68</v>
      </c>
      <c r="C28" s="1052"/>
      <c r="D28" s="649" t="str">
        <f>IF('入力用シート（１）'!B38="","",'入力用シート（１）'!B38)</f>
        <v/>
      </c>
      <c r="E28" s="649"/>
      <c r="F28" s="649"/>
      <c r="G28" s="649"/>
      <c r="H28" s="649"/>
      <c r="I28" s="649"/>
      <c r="J28" s="649"/>
      <c r="K28" s="649"/>
      <c r="L28" s="649"/>
      <c r="M28" s="649"/>
      <c r="N28" s="649"/>
      <c r="O28" s="649"/>
      <c r="P28" s="649" t="str">
        <f>IF('入力用シート（１）'!B39="","",'入力用シート（１）'!B39)</f>
        <v/>
      </c>
      <c r="Q28" s="649"/>
      <c r="R28" s="649"/>
      <c r="S28" s="649"/>
      <c r="T28" s="649"/>
      <c r="U28" s="649"/>
      <c r="V28" s="649"/>
      <c r="W28" s="649"/>
      <c r="X28" s="649"/>
      <c r="Y28" s="649"/>
      <c r="Z28" s="649"/>
      <c r="AA28" s="649"/>
      <c r="AB28" s="650"/>
    </row>
    <row r="29" spans="1:28">
      <c r="A29" s="389"/>
      <c r="B29" s="1039" t="s">
        <v>340</v>
      </c>
      <c r="C29" s="1040"/>
      <c r="D29" s="1040"/>
      <c r="E29" s="1040"/>
      <c r="F29" s="1040"/>
      <c r="G29" s="1040"/>
      <c r="H29" s="1040"/>
      <c r="I29" s="1040"/>
      <c r="J29" s="1040"/>
      <c r="K29" s="1040"/>
      <c r="L29" s="1040"/>
      <c r="M29" s="1040"/>
      <c r="N29" s="1040"/>
      <c r="O29" s="1041" t="s">
        <v>341</v>
      </c>
      <c r="P29" s="1040"/>
      <c r="Q29" s="1040"/>
      <c r="R29" s="1040"/>
      <c r="S29" s="1040"/>
      <c r="T29" s="1040"/>
      <c r="U29" s="1040"/>
      <c r="V29" s="1040"/>
      <c r="W29" s="1040"/>
      <c r="X29" s="1040"/>
      <c r="Y29" s="1040"/>
      <c r="Z29" s="1040"/>
      <c r="AA29" s="1040"/>
      <c r="AB29" s="1042"/>
    </row>
    <row r="30" spans="1:28" ht="33" customHeight="1">
      <c r="A30" s="387"/>
      <c r="B30" s="1043" t="str">
        <f>IF('入力用シート（１）'!B36="","",'入力用シート（１）'!B36)</f>
        <v/>
      </c>
      <c r="C30" s="1044"/>
      <c r="D30" s="1044"/>
      <c r="E30" s="1044"/>
      <c r="F30" s="1044"/>
      <c r="G30" s="1044"/>
      <c r="H30" s="1044"/>
      <c r="I30" s="1044"/>
      <c r="J30" s="1044"/>
      <c r="K30" s="1044"/>
      <c r="L30" s="1044"/>
      <c r="M30" s="1044"/>
      <c r="N30" s="1045"/>
      <c r="O30" s="1046" t="str">
        <f>IF('入力用シート（１）'!B37="","",'入力用シート（１）'!B37)</f>
        <v/>
      </c>
      <c r="P30" s="1044"/>
      <c r="Q30" s="1044"/>
      <c r="R30" s="1044"/>
      <c r="S30" s="1044"/>
      <c r="T30" s="1044"/>
      <c r="U30" s="1044"/>
      <c r="V30" s="1044"/>
      <c r="W30" s="1044"/>
      <c r="X30" s="1044"/>
      <c r="Y30" s="1044"/>
      <c r="Z30" s="1044"/>
      <c r="AA30" s="1044"/>
      <c r="AB30" s="1047"/>
    </row>
    <row r="31" spans="1:28" ht="40.5" customHeight="1">
      <c r="A31" s="397" t="s">
        <v>15</v>
      </c>
      <c r="B31" s="645" t="s">
        <v>348</v>
      </c>
      <c r="C31" s="646"/>
      <c r="D31" s="646"/>
      <c r="E31" s="646"/>
      <c r="F31" s="646"/>
      <c r="G31" s="646"/>
      <c r="H31" s="646"/>
      <c r="I31" s="646"/>
      <c r="J31" s="646"/>
      <c r="K31" s="646"/>
      <c r="L31" s="646"/>
      <c r="M31" s="646"/>
      <c r="N31" s="646"/>
      <c r="O31" s="646"/>
      <c r="P31" s="646"/>
      <c r="Q31" s="646"/>
      <c r="R31" s="646"/>
      <c r="S31" s="646"/>
      <c r="T31" s="646"/>
      <c r="U31" s="646"/>
      <c r="V31" s="646"/>
      <c r="W31" s="646"/>
      <c r="X31" s="646"/>
      <c r="Y31" s="646"/>
      <c r="Z31" s="646"/>
      <c r="AA31" s="646"/>
      <c r="AB31" s="647"/>
    </row>
    <row r="32" spans="1:28" ht="19.5" customHeight="1">
      <c r="A32" s="398" t="s">
        <v>4</v>
      </c>
      <c r="B32" s="648" t="s">
        <v>349</v>
      </c>
      <c r="C32" s="640"/>
      <c r="D32" s="640"/>
      <c r="E32" s="640"/>
      <c r="F32" s="640"/>
      <c r="G32" s="640"/>
      <c r="H32" s="640"/>
      <c r="I32" s="640"/>
      <c r="J32" s="640"/>
      <c r="K32" s="640"/>
      <c r="L32" s="640"/>
      <c r="M32" s="640"/>
      <c r="N32" s="640"/>
      <c r="O32" s="640"/>
      <c r="P32" s="640"/>
      <c r="Q32" s="640"/>
      <c r="R32" s="640"/>
      <c r="S32" s="640"/>
      <c r="T32" s="640"/>
      <c r="U32" s="640"/>
      <c r="V32" s="640"/>
      <c r="W32" s="640"/>
      <c r="X32" s="640"/>
      <c r="Y32" s="640"/>
      <c r="Z32" s="640"/>
      <c r="AA32" s="640"/>
      <c r="AB32" s="641"/>
    </row>
    <row r="33" spans="1:28" ht="19.5" customHeight="1">
      <c r="A33" s="387"/>
      <c r="B33" s="1030" t="str">
        <f>'入力用シート（１）'!B40</f>
        <v>　　■　　有　　　　■　　無</v>
      </c>
      <c r="C33" s="1031"/>
      <c r="D33" s="1031"/>
      <c r="E33" s="1031"/>
      <c r="F33" s="1031"/>
      <c r="G33" s="1031"/>
      <c r="H33" s="1031"/>
      <c r="I33" s="1031"/>
      <c r="J33" s="1031"/>
      <c r="K33" s="1031"/>
      <c r="L33" s="1031"/>
      <c r="M33" s="1031"/>
      <c r="N33" s="1031"/>
      <c r="O33" s="1031"/>
      <c r="P33" s="1031"/>
      <c r="Q33" s="1031"/>
      <c r="R33" s="1031"/>
      <c r="S33" s="1031"/>
      <c r="T33" s="1031"/>
      <c r="U33" s="1031"/>
      <c r="V33" s="1031"/>
      <c r="W33" s="1031"/>
      <c r="X33" s="1031"/>
      <c r="Y33" s="1031"/>
      <c r="Z33" s="1031"/>
      <c r="AA33" s="1031"/>
      <c r="AB33" s="1032"/>
    </row>
    <row r="34" spans="1:28" ht="19.5" customHeight="1">
      <c r="A34" s="398" t="s">
        <v>5</v>
      </c>
      <c r="B34" s="1048" t="str">
        <f>"URL："&amp;IF('入力用シート（１）'!B35="","",'入力用シート（１）'!B35)</f>
        <v>URL：http://</v>
      </c>
      <c r="C34" s="1049"/>
      <c r="D34" s="1049"/>
      <c r="E34" s="1049"/>
      <c r="F34" s="1049"/>
      <c r="G34" s="1049"/>
      <c r="H34" s="1049"/>
      <c r="I34" s="1049"/>
      <c r="J34" s="1049"/>
      <c r="K34" s="1049"/>
      <c r="L34" s="1049"/>
      <c r="M34" s="1049"/>
      <c r="N34" s="1049"/>
      <c r="O34" s="1049"/>
      <c r="P34" s="1049"/>
      <c r="Q34" s="1049"/>
      <c r="R34" s="1049"/>
      <c r="S34" s="1049"/>
      <c r="T34" s="1049"/>
      <c r="U34" s="1049"/>
      <c r="V34" s="1049"/>
      <c r="W34" s="1049"/>
      <c r="X34" s="1049"/>
      <c r="Y34" s="1049"/>
      <c r="Z34" s="1049"/>
      <c r="AA34" s="1049"/>
      <c r="AB34" s="1050"/>
    </row>
    <row r="35" spans="1:28" ht="19.5" customHeight="1">
      <c r="A35" s="387"/>
      <c r="B35" s="1030"/>
      <c r="C35" s="1031"/>
      <c r="D35" s="1031"/>
      <c r="E35" s="1031"/>
      <c r="F35" s="1031"/>
      <c r="G35" s="1031"/>
      <c r="H35" s="1031"/>
      <c r="I35" s="1031"/>
      <c r="J35" s="1031"/>
      <c r="K35" s="1031"/>
      <c r="L35" s="1031"/>
      <c r="M35" s="1031"/>
      <c r="N35" s="1031"/>
      <c r="O35" s="1031"/>
      <c r="P35" s="1031"/>
      <c r="Q35" s="1031"/>
      <c r="R35" s="1031"/>
      <c r="S35" s="1031"/>
      <c r="T35" s="1031"/>
      <c r="U35" s="1031"/>
      <c r="V35" s="1031"/>
      <c r="W35" s="1031"/>
      <c r="X35" s="1031"/>
      <c r="Y35" s="1031"/>
      <c r="Z35" s="1031"/>
      <c r="AA35" s="1031"/>
      <c r="AB35" s="1032"/>
    </row>
    <row r="36" spans="1:28" ht="19.5" customHeight="1">
      <c r="A36" s="399" t="s">
        <v>6</v>
      </c>
      <c r="B36" s="1033" t="s">
        <v>350</v>
      </c>
      <c r="C36" s="1034"/>
      <c r="D36" s="1034"/>
      <c r="E36" s="1034"/>
      <c r="F36" s="1034"/>
      <c r="G36" s="1034"/>
      <c r="H36" s="1034"/>
      <c r="I36" s="1034"/>
      <c r="J36" s="1034"/>
      <c r="K36" s="1034"/>
      <c r="L36" s="1034"/>
      <c r="M36" s="1034"/>
      <c r="N36" s="1034"/>
      <c r="O36" s="1034"/>
      <c r="P36" s="1034"/>
      <c r="Q36" s="1034"/>
      <c r="R36" s="1034"/>
      <c r="S36" s="1034"/>
      <c r="T36" s="1034"/>
      <c r="U36" s="1034"/>
      <c r="V36" s="1034"/>
      <c r="W36" s="1034"/>
      <c r="X36" s="1034"/>
      <c r="Y36" s="1034"/>
      <c r="Z36" s="1034"/>
      <c r="AA36" s="1034"/>
      <c r="AB36" s="1035"/>
    </row>
    <row r="37" spans="1:28" ht="19.5" customHeight="1">
      <c r="A37" s="400"/>
      <c r="B37" s="1036"/>
      <c r="C37" s="1037"/>
      <c r="D37" s="1037"/>
      <c r="E37" s="1037"/>
      <c r="F37" s="1037"/>
      <c r="G37" s="1037"/>
      <c r="H37" s="1037"/>
      <c r="I37" s="1037"/>
      <c r="J37" s="1037"/>
      <c r="K37" s="1037"/>
      <c r="L37" s="1037"/>
      <c r="M37" s="1037"/>
      <c r="N37" s="1037"/>
      <c r="O37" s="1037"/>
      <c r="P37" s="1037"/>
      <c r="Q37" s="1037"/>
      <c r="R37" s="1037"/>
      <c r="S37" s="1037"/>
      <c r="T37" s="1037"/>
      <c r="U37" s="1037"/>
      <c r="V37" s="1037"/>
      <c r="W37" s="1037"/>
      <c r="X37" s="1037"/>
      <c r="Y37" s="1037"/>
      <c r="Z37" s="1037"/>
      <c r="AA37" s="1037"/>
      <c r="AB37" s="1038"/>
    </row>
    <row r="38" spans="1:28">
      <c r="A38" s="401" t="s">
        <v>351</v>
      </c>
      <c r="B38" s="402"/>
      <c r="C38" s="402"/>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row>
    <row r="39" spans="1:28">
      <c r="A39" s="403" t="s">
        <v>256</v>
      </c>
    </row>
    <row r="40" spans="1:28">
      <c r="A40" s="404"/>
    </row>
    <row r="41" spans="1:28">
      <c r="A41" s="404"/>
    </row>
    <row r="42" spans="1:28">
      <c r="A42" s="404"/>
    </row>
    <row r="43" spans="1:28">
      <c r="A43" s="404"/>
    </row>
    <row r="44" spans="1:28">
      <c r="A44" s="404"/>
    </row>
    <row r="45" spans="1:28">
      <c r="A45" s="404"/>
    </row>
    <row r="46" spans="1:28">
      <c r="A46" s="404"/>
    </row>
    <row r="47" spans="1:28">
      <c r="A47" s="404"/>
    </row>
    <row r="48" spans="1:28">
      <c r="A48" s="404"/>
    </row>
    <row r="49" spans="1:1">
      <c r="A49" s="404"/>
    </row>
    <row r="50" spans="1:1">
      <c r="A50" s="404"/>
    </row>
    <row r="51" spans="1:1">
      <c r="A51" s="404"/>
    </row>
    <row r="52" spans="1:1">
      <c r="A52" s="404"/>
    </row>
    <row r="53" spans="1:1">
      <c r="A53" s="404"/>
    </row>
    <row r="54" spans="1:1">
      <c r="A54" s="404"/>
    </row>
    <row r="55" spans="1:1">
      <c r="A55" s="404"/>
    </row>
    <row r="56" spans="1:1">
      <c r="A56" s="404"/>
    </row>
    <row r="57" spans="1:1">
      <c r="A57" s="404"/>
    </row>
    <row r="58" spans="1:1">
      <c r="A58" s="404"/>
    </row>
    <row r="59" spans="1:1">
      <c r="A59" s="404"/>
    </row>
    <row r="60" spans="1:1">
      <c r="A60" s="404"/>
    </row>
    <row r="61" spans="1:1">
      <c r="A61" s="404"/>
    </row>
    <row r="62" spans="1:1">
      <c r="A62" s="404"/>
    </row>
    <row r="63" spans="1:1">
      <c r="A63" s="404"/>
    </row>
    <row r="64" spans="1:1">
      <c r="A64" s="404"/>
    </row>
    <row r="65" spans="1:1">
      <c r="A65" s="404"/>
    </row>
  </sheetData>
  <sheetProtection password="C2F8" sheet="1" objects="1" scenarios="1" selectLockedCells="1"/>
  <mergeCells count="56">
    <mergeCell ref="B27:AB27"/>
    <mergeCell ref="B36:AB37"/>
    <mergeCell ref="B29:N29"/>
    <mergeCell ref="O29:AB29"/>
    <mergeCell ref="B30:N30"/>
    <mergeCell ref="O30:AB30"/>
    <mergeCell ref="B33:AB33"/>
    <mergeCell ref="B34:AB35"/>
    <mergeCell ref="B28:C28"/>
    <mergeCell ref="P24:R24"/>
    <mergeCell ref="S24:AB24"/>
    <mergeCell ref="P25:AB25"/>
    <mergeCell ref="B20:AB20"/>
    <mergeCell ref="B23:H26"/>
    <mergeCell ref="I23:O26"/>
    <mergeCell ref="B21:C21"/>
    <mergeCell ref="D21:H21"/>
    <mergeCell ref="I21:O21"/>
    <mergeCell ref="R21:AB21"/>
    <mergeCell ref="Y22:AA22"/>
    <mergeCell ref="P23:AB23"/>
    <mergeCell ref="B14:C14"/>
    <mergeCell ref="D14:AB14"/>
    <mergeCell ref="B15:AB15"/>
    <mergeCell ref="C16:D16"/>
    <mergeCell ref="F16:G16"/>
    <mergeCell ref="K16:M16"/>
    <mergeCell ref="B17:I17"/>
    <mergeCell ref="J17:AB17"/>
    <mergeCell ref="B18:I18"/>
    <mergeCell ref="J18:AB18"/>
    <mergeCell ref="B19:AB19"/>
    <mergeCell ref="P11:R11"/>
    <mergeCell ref="S11:AB11"/>
    <mergeCell ref="P12:AB12"/>
    <mergeCell ref="B8:C8"/>
    <mergeCell ref="D8:H8"/>
    <mergeCell ref="I8:O8"/>
    <mergeCell ref="P8:Q8"/>
    <mergeCell ref="R8:AB8"/>
    <mergeCell ref="Y9:AA9"/>
    <mergeCell ref="B10:H13"/>
    <mergeCell ref="I10:O13"/>
    <mergeCell ref="B6:AB6"/>
    <mergeCell ref="T7:W7"/>
    <mergeCell ref="X7:Y7"/>
    <mergeCell ref="Z7:AA7"/>
    <mergeCell ref="E7:H7"/>
    <mergeCell ref="J7:K7"/>
    <mergeCell ref="M7:N7"/>
    <mergeCell ref="A1:U2"/>
    <mergeCell ref="X1:Z1"/>
    <mergeCell ref="AA1:AB1"/>
    <mergeCell ref="P4:AB4"/>
    <mergeCell ref="B5:C5"/>
    <mergeCell ref="D5:AB5"/>
  </mergeCells>
  <phoneticPr fontId="1"/>
  <printOptions horizontalCentered="1"/>
  <pageMargins left="0.39370078740157483" right="0.39370078740157483" top="0.47244094488188981" bottom="0.62992125984251968" header="0" footer="0"/>
  <pageSetup paperSize="9" orientation="portrait" r:id="rId1"/>
  <headerFoot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topLeftCell="A19" workbookViewId="0">
      <selection activeCell="C56" sqref="C56"/>
    </sheetView>
  </sheetViews>
  <sheetFormatPr defaultColWidth="9" defaultRowHeight="13.5"/>
  <cols>
    <col min="1" max="1" width="35.625" style="370" customWidth="1"/>
    <col min="2" max="2" width="2" style="370" customWidth="1"/>
    <col min="3" max="8" width="9.875" style="370" customWidth="1"/>
    <col min="9" max="16384" width="9" style="370"/>
  </cols>
  <sheetData>
    <row r="1" spans="1:8" ht="48" customHeight="1">
      <c r="A1" s="1074" t="s">
        <v>121</v>
      </c>
      <c r="B1" s="1074"/>
      <c r="C1" s="1074"/>
      <c r="D1" s="1074"/>
      <c r="E1" s="1074"/>
      <c r="F1" s="1074"/>
      <c r="G1" s="1074"/>
      <c r="H1" s="1074"/>
    </row>
    <row r="2" spans="1:8" ht="37.5" customHeight="1">
      <c r="A2" s="371" t="s">
        <v>11</v>
      </c>
      <c r="B2" s="372"/>
      <c r="C2" s="372"/>
    </row>
    <row r="3" spans="1:8" ht="20.25" customHeight="1">
      <c r="A3" s="373" t="s">
        <v>12</v>
      </c>
      <c r="F3" s="1078" t="str">
        <f>'入力用シート（１）'!B9&amp;"現在"</f>
        <v>西暦　　　　 　年　   　月　   　日現在</v>
      </c>
      <c r="G3" s="1079"/>
      <c r="H3" s="1079"/>
    </row>
    <row r="4" spans="1:8">
      <c r="A4" s="344" t="s">
        <v>32</v>
      </c>
      <c r="B4" s="345"/>
      <c r="C4" s="1075" t="s">
        <v>31</v>
      </c>
      <c r="D4" s="1076"/>
      <c r="E4" s="1076"/>
      <c r="F4" s="1076"/>
      <c r="G4" s="1076"/>
      <c r="H4" s="1077"/>
    </row>
    <row r="5" spans="1:8" ht="14.25" customHeight="1">
      <c r="A5" s="346"/>
      <c r="B5" s="347"/>
      <c r="C5" s="1053" t="str">
        <f>'入力用シート（１）'!B56</f>
        <v xml:space="preserve">　1.　有　　（→病院施設番号：　　　　　　　　　　）
　 □大学病院　　　　□基幹型臨床研修病院　　　　□協力型臨床研修病院
　2.　無
</v>
      </c>
      <c r="D5" s="1054"/>
      <c r="E5" s="1054"/>
      <c r="F5" s="1054"/>
      <c r="G5" s="1054"/>
      <c r="H5" s="1055"/>
    </row>
    <row r="6" spans="1:8" ht="14.25" customHeight="1">
      <c r="A6" s="346"/>
      <c r="B6" s="347"/>
      <c r="C6" s="1056"/>
      <c r="D6" s="1057"/>
      <c r="E6" s="1057"/>
      <c r="F6" s="1057"/>
      <c r="G6" s="1057"/>
      <c r="H6" s="1058"/>
    </row>
    <row r="7" spans="1:8" ht="14.25" customHeight="1">
      <c r="A7" s="348"/>
      <c r="B7" s="349"/>
      <c r="C7" s="1068"/>
      <c r="D7" s="1069"/>
      <c r="E7" s="1069"/>
      <c r="F7" s="1069"/>
      <c r="G7" s="1069"/>
      <c r="H7" s="1070"/>
    </row>
    <row r="8" spans="1:8">
      <c r="A8" s="350" t="s">
        <v>30</v>
      </c>
      <c r="B8" s="345"/>
      <c r="C8" s="351" t="s">
        <v>29</v>
      </c>
      <c r="D8" s="352"/>
      <c r="E8" s="352"/>
      <c r="F8" s="352"/>
      <c r="G8" s="352"/>
      <c r="H8" s="353"/>
    </row>
    <row r="9" spans="1:8">
      <c r="A9" s="354" t="s">
        <v>13</v>
      </c>
      <c r="B9" s="347"/>
      <c r="C9" s="1053" t="str">
        <f>'入力用シート（１）'!B57</f>
        <v>1．内科　2．小児科　3．皮膚科　4．精神科　5．外科　6．整形外科　7．産婦人科　8．眼科　9．耳鼻咽喉科　10．泌尿器科　11．脳神経外科　12．放射線科　13．麻酔科　14．病理　15．臨床検査　16．救急科　17．形成外科　18．リハビリテーション科　19．総合診療</v>
      </c>
      <c r="D9" s="1054"/>
      <c r="E9" s="1054"/>
      <c r="F9" s="1054"/>
      <c r="G9" s="1054"/>
      <c r="H9" s="1055"/>
    </row>
    <row r="10" spans="1:8">
      <c r="A10" s="354" t="s">
        <v>28</v>
      </c>
      <c r="B10" s="347"/>
      <c r="C10" s="1056"/>
      <c r="D10" s="1057"/>
      <c r="E10" s="1057"/>
      <c r="F10" s="1057"/>
      <c r="G10" s="1057"/>
      <c r="H10" s="1058"/>
    </row>
    <row r="11" spans="1:8">
      <c r="A11" s="354" t="s">
        <v>27</v>
      </c>
      <c r="B11" s="347"/>
      <c r="C11" s="1056"/>
      <c r="D11" s="1057"/>
      <c r="E11" s="1057"/>
      <c r="F11" s="1057"/>
      <c r="G11" s="1057"/>
      <c r="H11" s="1058"/>
    </row>
    <row r="12" spans="1:8" ht="12.75" customHeight="1">
      <c r="A12" s="354" t="s">
        <v>26</v>
      </c>
      <c r="B12" s="349"/>
      <c r="C12" s="1068"/>
      <c r="D12" s="1069"/>
      <c r="E12" s="1069"/>
      <c r="F12" s="1069"/>
      <c r="G12" s="1069"/>
      <c r="H12" s="1070"/>
    </row>
    <row r="13" spans="1:8">
      <c r="A13" s="355" t="s">
        <v>25</v>
      </c>
      <c r="B13" s="347"/>
      <c r="C13" s="1075" t="s">
        <v>24</v>
      </c>
      <c r="D13" s="1076"/>
      <c r="E13" s="1076"/>
      <c r="F13" s="1076"/>
      <c r="G13" s="1076"/>
      <c r="H13" s="1077"/>
    </row>
    <row r="14" spans="1:8" ht="13.5" customHeight="1">
      <c r="A14" s="347"/>
      <c r="B14" s="347"/>
      <c r="C14" s="1053" t="str">
        <f>'入力用シート（１）'!B58</f>
        <v xml:space="preserve">1．内科 2．呼吸器内科 3．循環器内科 4．消化器内科 5．気管食道内科
6．神経内科 7．心療内科 8．性感染症内科 9．外科 10．呼吸器外科
11．心臓血管外科 12．消化器外科 13．小児外科 14．気管食道外科 15．肛門外科　16．整形外科 17．脳神経外科 18．形成外科 19．美容外科 20．精神科
21．アレルギー科 22．リウマチ科 23．小児科 24．皮膚科 25．泌尿器科
26．産婦人科 27．産科 28．婦人科 29．眼科 30．耳鼻咽喉科 31．リハビリテーション科 32．放射線科 33．麻酔科 34．病理診断科 35．臨床検査科　36．救急科
99．その他（次に記入してください）
</v>
      </c>
      <c r="D14" s="1054"/>
      <c r="E14" s="1054"/>
      <c r="F14" s="1054"/>
      <c r="G14" s="1054"/>
      <c r="H14" s="1055"/>
    </row>
    <row r="15" spans="1:8" ht="13.5" customHeight="1">
      <c r="A15" s="356" t="s">
        <v>510</v>
      </c>
      <c r="B15" s="347"/>
      <c r="C15" s="1056"/>
      <c r="D15" s="1057"/>
      <c r="E15" s="1057"/>
      <c r="F15" s="1057"/>
      <c r="G15" s="1057"/>
      <c r="H15" s="1058"/>
    </row>
    <row r="16" spans="1:8" ht="13.5" customHeight="1">
      <c r="A16" s="356" t="s">
        <v>23</v>
      </c>
      <c r="B16" s="347"/>
      <c r="C16" s="1056"/>
      <c r="D16" s="1057"/>
      <c r="E16" s="1057"/>
      <c r="F16" s="1057"/>
      <c r="G16" s="1057"/>
      <c r="H16" s="1058"/>
    </row>
    <row r="17" spans="1:8" ht="13.5" customHeight="1">
      <c r="A17" s="357" t="s">
        <v>22</v>
      </c>
      <c r="B17" s="347"/>
      <c r="C17" s="1056"/>
      <c r="D17" s="1057"/>
      <c r="E17" s="1057"/>
      <c r="F17" s="1057"/>
      <c r="G17" s="1057"/>
      <c r="H17" s="1058"/>
    </row>
    <row r="18" spans="1:8" ht="13.5" customHeight="1">
      <c r="A18" s="346"/>
      <c r="B18" s="347"/>
      <c r="C18" s="1056"/>
      <c r="D18" s="1057"/>
      <c r="E18" s="1057"/>
      <c r="F18" s="1057"/>
      <c r="G18" s="1057"/>
      <c r="H18" s="1058"/>
    </row>
    <row r="19" spans="1:8" ht="13.5" customHeight="1">
      <c r="A19" s="346"/>
      <c r="B19" s="347"/>
      <c r="C19" s="1056"/>
      <c r="D19" s="1057"/>
      <c r="E19" s="1057"/>
      <c r="F19" s="1057"/>
      <c r="G19" s="1057"/>
      <c r="H19" s="1058"/>
    </row>
    <row r="20" spans="1:8" ht="13.5" customHeight="1">
      <c r="A20" s="346"/>
      <c r="B20" s="347"/>
      <c r="C20" s="1056"/>
      <c r="D20" s="1057"/>
      <c r="E20" s="1057"/>
      <c r="F20" s="1057"/>
      <c r="G20" s="1057"/>
      <c r="H20" s="1058"/>
    </row>
    <row r="21" spans="1:8">
      <c r="A21" s="346"/>
      <c r="B21" s="347"/>
      <c r="C21" s="1059"/>
      <c r="D21" s="1060"/>
      <c r="E21" s="1060"/>
      <c r="F21" s="1060"/>
      <c r="G21" s="1060"/>
      <c r="H21" s="1061"/>
    </row>
    <row r="22" spans="1:8" ht="13.5" customHeight="1">
      <c r="A22" s="346"/>
      <c r="B22" s="347"/>
      <c r="C22" s="546" t="s">
        <v>536</v>
      </c>
      <c r="D22" s="509" t="str">
        <f>'入力用シート（１）'!B59</f>
        <v>科</v>
      </c>
      <c r="E22" s="547" t="s">
        <v>539</v>
      </c>
      <c r="F22" s="509" t="str">
        <f>'入力用シート（１）'!B60</f>
        <v>科</v>
      </c>
      <c r="G22" s="547" t="s">
        <v>544</v>
      </c>
      <c r="H22" s="510" t="str">
        <f>'入力用シート（１）'!B61</f>
        <v>科</v>
      </c>
    </row>
    <row r="23" spans="1:8">
      <c r="A23" s="346"/>
      <c r="B23" s="347"/>
      <c r="C23" s="546" t="s">
        <v>537</v>
      </c>
      <c r="D23" s="509" t="str">
        <f>'入力用シート（１）'!B62</f>
        <v>科</v>
      </c>
      <c r="E23" s="547" t="s">
        <v>540</v>
      </c>
      <c r="F23" s="509" t="str">
        <f>'入力用シート（１）'!B63</f>
        <v>科</v>
      </c>
      <c r="G23" s="547" t="s">
        <v>542</v>
      </c>
      <c r="H23" s="510" t="str">
        <f>'入力用シート（１）'!B64</f>
        <v>科</v>
      </c>
    </row>
    <row r="24" spans="1:8">
      <c r="A24" s="348"/>
      <c r="B24" s="349"/>
      <c r="C24" s="546" t="s">
        <v>538</v>
      </c>
      <c r="D24" s="511" t="str">
        <f>'入力用シート（１）'!B65</f>
        <v>科</v>
      </c>
      <c r="E24" s="547" t="s">
        <v>541</v>
      </c>
      <c r="F24" s="511" t="str">
        <f>'入力用シート（１）'!B66</f>
        <v>科</v>
      </c>
      <c r="G24" s="547" t="s">
        <v>543</v>
      </c>
      <c r="H24" s="510" t="str">
        <f>'入力用シート（１）'!B67</f>
        <v>科</v>
      </c>
    </row>
    <row r="25" spans="1:8" ht="13.5" customHeight="1">
      <c r="A25" s="34" t="s">
        <v>21</v>
      </c>
      <c r="B25" s="345"/>
      <c r="C25" s="201" t="s">
        <v>20</v>
      </c>
      <c r="D25" s="202"/>
      <c r="E25" s="202"/>
      <c r="F25" s="202"/>
      <c r="G25" s="202"/>
      <c r="H25" s="358"/>
    </row>
    <row r="26" spans="1:8" ht="13.5" customHeight="1">
      <c r="A26" s="359"/>
      <c r="B26" s="360"/>
      <c r="C26" s="1062" t="str">
        <f>'入力用シート（１）'!B68</f>
        <v xml:space="preserve">1． 特定機能病院  2．地域医療支援病院  3．がん診療連携拠点病院 4． 周産期母子医療センター 5．救命救急センター  6．災害拠点病院
</v>
      </c>
      <c r="D26" s="1063"/>
      <c r="E26" s="1063"/>
      <c r="F26" s="1063"/>
      <c r="G26" s="1063"/>
      <c r="H26" s="1064"/>
    </row>
    <row r="27" spans="1:8" ht="13.5" customHeight="1">
      <c r="A27" s="361"/>
      <c r="B27" s="362"/>
      <c r="C27" s="1065"/>
      <c r="D27" s="1066"/>
      <c r="E27" s="1066"/>
      <c r="F27" s="1066"/>
      <c r="G27" s="1066"/>
      <c r="H27" s="1067"/>
    </row>
    <row r="28" spans="1:8" ht="13.5" customHeight="1">
      <c r="A28" s="34" t="s">
        <v>19</v>
      </c>
      <c r="B28" s="345"/>
      <c r="C28" s="537" t="s">
        <v>523</v>
      </c>
      <c r="D28" s="538" t="str">
        <f>IF('入力用シート（１）'!B70="","",'入力用シート（１）'!B70)&amp;"床"</f>
        <v>床</v>
      </c>
      <c r="E28" s="538" t="s">
        <v>524</v>
      </c>
      <c r="F28" s="538" t="str">
        <f>IF('入力用シート（１）'!B71="","",'入力用シート（１）'!B71)&amp;"床"</f>
        <v>床</v>
      </c>
      <c r="G28" s="538" t="s">
        <v>525</v>
      </c>
      <c r="H28" s="539" t="str">
        <f>IF('入力用シート（１）'!B72="","",'入力用シート（１）'!B72)&amp;"床"</f>
        <v>床</v>
      </c>
    </row>
    <row r="29" spans="1:8" ht="17.25" customHeight="1">
      <c r="A29" s="89" t="s">
        <v>18</v>
      </c>
      <c r="B29" s="362"/>
      <c r="C29" s="540" t="s">
        <v>526</v>
      </c>
      <c r="D29" s="541" t="str">
        <f>IF('入力用シート（１）'!B73="","",'入力用シート（１）'!B73)&amp;"床"</f>
        <v>床</v>
      </c>
      <c r="E29" s="541" t="s">
        <v>527</v>
      </c>
      <c r="F29" s="541" t="str">
        <f>IF('入力用シート（１）'!B74="","",'入力用シート（１）'!B74)&amp;"床"</f>
        <v>床</v>
      </c>
      <c r="G29" s="541"/>
      <c r="H29" s="542"/>
    </row>
    <row r="30" spans="1:8" ht="19.5" customHeight="1">
      <c r="A30" s="361" t="s">
        <v>430</v>
      </c>
      <c r="B30" s="363"/>
      <c r="C30" s="537" t="s">
        <v>528</v>
      </c>
      <c r="D30" s="538"/>
      <c r="E30" s="538" t="str">
        <f>'入力用シート（１）'!B76</f>
        <v>名</v>
      </c>
      <c r="F30" s="538" t="s">
        <v>529</v>
      </c>
      <c r="G30" s="538"/>
      <c r="H30" s="539" t="str">
        <f>'入力用シート（１）'!B77</f>
        <v>名</v>
      </c>
    </row>
    <row r="31" spans="1:8" ht="13.5" customHeight="1">
      <c r="A31" s="90" t="s">
        <v>224</v>
      </c>
      <c r="B31" s="374"/>
      <c r="C31" s="1080" t="s">
        <v>31</v>
      </c>
      <c r="D31" s="1076"/>
      <c r="E31" s="1076"/>
      <c r="F31" s="1076"/>
      <c r="G31" s="1076"/>
      <c r="H31" s="1077"/>
    </row>
    <row r="32" spans="1:8" ht="13.5" customHeight="1">
      <c r="A32" s="375"/>
      <c r="B32" s="376"/>
      <c r="C32" s="1053" t="str">
        <f>'入力用シート（１）'!B78</f>
        <v xml:space="preserve">1． 　病理診断科・病理部
2． 　病理解剖室
3． 　ICU等
　　　□ICU　　口CCU　　□SCU　　口HCU　　□NICU　　口その他（　　　　　）
4． 　放射線機器
　　　□CT　　口MRI　　□血管撮影装置　　□PET　　□放射線治療機器
　　　□その他（　　　　　）
5． 　放射線診断部（科）
6． 　放射線治療部（科）
7．　 カンファレンス室（　□専用　□共用　□その他）
8．   医療安全管理室（部）
9． 　感染対策室（部）
10．　内視鏡診断部（光学診療センター等）
11．　外来化学療法部（室）
12 ． 中央検査部（室）
13．  薬剤部
14．  MEセンター（ME機器を中央管理する部門）
15．  医療情報部門
16．  治験管理センター（部門）
17．  リハビリテーション部門（部、科、センター等）
</v>
      </c>
      <c r="D32" s="1054"/>
      <c r="E32" s="1054"/>
      <c r="F32" s="1054"/>
      <c r="G32" s="1054"/>
      <c r="H32" s="1055"/>
    </row>
    <row r="33" spans="1:8" ht="13.5" customHeight="1">
      <c r="A33" s="375"/>
      <c r="B33" s="376"/>
      <c r="C33" s="1056"/>
      <c r="D33" s="1057"/>
      <c r="E33" s="1057"/>
      <c r="F33" s="1057"/>
      <c r="G33" s="1057"/>
      <c r="H33" s="1058"/>
    </row>
    <row r="34" spans="1:8">
      <c r="A34" s="346"/>
      <c r="B34" s="377"/>
      <c r="C34" s="1056"/>
      <c r="D34" s="1057"/>
      <c r="E34" s="1057"/>
      <c r="F34" s="1057"/>
      <c r="G34" s="1057"/>
      <c r="H34" s="1058"/>
    </row>
    <row r="35" spans="1:8">
      <c r="A35" s="346"/>
      <c r="B35" s="377"/>
      <c r="C35" s="1056"/>
      <c r="D35" s="1057"/>
      <c r="E35" s="1057"/>
      <c r="F35" s="1057"/>
      <c r="G35" s="1057"/>
      <c r="H35" s="1058"/>
    </row>
    <row r="36" spans="1:8">
      <c r="A36" s="346"/>
      <c r="B36" s="377"/>
      <c r="C36" s="1056"/>
      <c r="D36" s="1057"/>
      <c r="E36" s="1057"/>
      <c r="F36" s="1057"/>
      <c r="G36" s="1057"/>
      <c r="H36" s="1058"/>
    </row>
    <row r="37" spans="1:8">
      <c r="A37" s="346"/>
      <c r="B37" s="377"/>
      <c r="C37" s="1056"/>
      <c r="D37" s="1057"/>
      <c r="E37" s="1057"/>
      <c r="F37" s="1057"/>
      <c r="G37" s="1057"/>
      <c r="H37" s="1058"/>
    </row>
    <row r="38" spans="1:8">
      <c r="A38" s="346"/>
      <c r="B38" s="377"/>
      <c r="C38" s="1056"/>
      <c r="D38" s="1057"/>
      <c r="E38" s="1057"/>
      <c r="F38" s="1057"/>
      <c r="G38" s="1057"/>
      <c r="H38" s="1058"/>
    </row>
    <row r="39" spans="1:8">
      <c r="A39" s="346"/>
      <c r="B39" s="377"/>
      <c r="C39" s="1056"/>
      <c r="D39" s="1057"/>
      <c r="E39" s="1057"/>
      <c r="F39" s="1057"/>
      <c r="G39" s="1057"/>
      <c r="H39" s="1058"/>
    </row>
    <row r="40" spans="1:8">
      <c r="A40" s="346"/>
      <c r="B40" s="377"/>
      <c r="C40" s="1056"/>
      <c r="D40" s="1057"/>
      <c r="E40" s="1057"/>
      <c r="F40" s="1057"/>
      <c r="G40" s="1057"/>
      <c r="H40" s="1058"/>
    </row>
    <row r="41" spans="1:8" ht="13.5" customHeight="1">
      <c r="A41" s="346"/>
      <c r="B41" s="377"/>
      <c r="C41" s="1056"/>
      <c r="D41" s="1057"/>
      <c r="E41" s="1057"/>
      <c r="F41" s="1057"/>
      <c r="G41" s="1057"/>
      <c r="H41" s="1058"/>
    </row>
    <row r="42" spans="1:8">
      <c r="A42" s="346"/>
      <c r="B42" s="377"/>
      <c r="C42" s="1056"/>
      <c r="D42" s="1057"/>
      <c r="E42" s="1057"/>
      <c r="F42" s="1057"/>
      <c r="G42" s="1057"/>
      <c r="H42" s="1058"/>
    </row>
    <row r="43" spans="1:8">
      <c r="A43" s="346"/>
      <c r="B43" s="377"/>
      <c r="C43" s="1056"/>
      <c r="D43" s="1057"/>
      <c r="E43" s="1057"/>
      <c r="F43" s="1057"/>
      <c r="G43" s="1057"/>
      <c r="H43" s="1058"/>
    </row>
    <row r="44" spans="1:8">
      <c r="A44" s="346"/>
      <c r="B44" s="377"/>
      <c r="C44" s="1056"/>
      <c r="D44" s="1057"/>
      <c r="E44" s="1057"/>
      <c r="F44" s="1057"/>
      <c r="G44" s="1057"/>
      <c r="H44" s="1058"/>
    </row>
    <row r="45" spans="1:8">
      <c r="A45" s="346"/>
      <c r="B45" s="377"/>
      <c r="C45" s="1056"/>
      <c r="D45" s="1057"/>
      <c r="E45" s="1057"/>
      <c r="F45" s="1057"/>
      <c r="G45" s="1057"/>
      <c r="H45" s="1058"/>
    </row>
    <row r="46" spans="1:8">
      <c r="A46" s="346"/>
      <c r="B46" s="377"/>
      <c r="C46" s="1056"/>
      <c r="D46" s="1057"/>
      <c r="E46" s="1057"/>
      <c r="F46" s="1057"/>
      <c r="G46" s="1057"/>
      <c r="H46" s="1058"/>
    </row>
    <row r="47" spans="1:8">
      <c r="A47" s="346"/>
      <c r="B47" s="377"/>
      <c r="C47" s="1056"/>
      <c r="D47" s="1057"/>
      <c r="E47" s="1057"/>
      <c r="F47" s="1057"/>
      <c r="G47" s="1057"/>
      <c r="H47" s="1058"/>
    </row>
    <row r="48" spans="1:8">
      <c r="A48" s="346"/>
      <c r="B48" s="377"/>
      <c r="C48" s="1056"/>
      <c r="D48" s="1057"/>
      <c r="E48" s="1057"/>
      <c r="F48" s="1057"/>
      <c r="G48" s="1057"/>
      <c r="H48" s="1058"/>
    </row>
    <row r="49" spans="1:8" ht="12.75" customHeight="1">
      <c r="A49" s="346"/>
      <c r="B49" s="377"/>
      <c r="C49" s="1056"/>
      <c r="D49" s="1057"/>
      <c r="E49" s="1057"/>
      <c r="F49" s="1057"/>
      <c r="G49" s="1057"/>
      <c r="H49" s="1058"/>
    </row>
    <row r="50" spans="1:8" ht="12.75" customHeight="1">
      <c r="A50" s="346"/>
      <c r="B50" s="377"/>
      <c r="C50" s="1056"/>
      <c r="D50" s="1057"/>
      <c r="E50" s="1057"/>
      <c r="F50" s="1057"/>
      <c r="G50" s="1057"/>
      <c r="H50" s="1058"/>
    </row>
    <row r="51" spans="1:8">
      <c r="A51" s="348"/>
      <c r="B51" s="378"/>
      <c r="C51" s="1068"/>
      <c r="D51" s="1069"/>
      <c r="E51" s="1069"/>
      <c r="F51" s="1069"/>
      <c r="G51" s="1069"/>
      <c r="H51" s="1070"/>
    </row>
    <row r="52" spans="1:8">
      <c r="A52" s="90" t="s">
        <v>17</v>
      </c>
      <c r="B52" s="379"/>
      <c r="C52" s="201" t="s">
        <v>16</v>
      </c>
      <c r="D52" s="202"/>
      <c r="E52" s="202"/>
      <c r="F52" s="202"/>
      <c r="G52" s="202"/>
      <c r="H52" s="358"/>
    </row>
    <row r="53" spans="1:8">
      <c r="A53" s="346"/>
      <c r="B53" s="377"/>
      <c r="C53" s="1062" t="str">
        <f>'入力用シート（１）'!B79</f>
        <v>1．　図書室（館）　　　　　　　　　2．　自習室      3．　インターネット環境
4．　研修センター等
5．　シミュレーションセンター（腹腔鏡、内視鏡、蘇生など専門研修用）</v>
      </c>
      <c r="D53" s="1063"/>
      <c r="E53" s="1063"/>
      <c r="F53" s="1063"/>
      <c r="G53" s="1063"/>
      <c r="H53" s="1064"/>
    </row>
    <row r="54" spans="1:8">
      <c r="A54" s="346"/>
      <c r="B54" s="377"/>
      <c r="C54" s="1071"/>
      <c r="D54" s="1072"/>
      <c r="E54" s="1072"/>
      <c r="F54" s="1072"/>
      <c r="G54" s="1072"/>
      <c r="H54" s="1073"/>
    </row>
    <row r="55" spans="1:8">
      <c r="A55" s="348"/>
      <c r="B55" s="378"/>
      <c r="C55" s="1065"/>
      <c r="D55" s="1066"/>
      <c r="E55" s="1066"/>
      <c r="F55" s="1066"/>
      <c r="G55" s="1066"/>
      <c r="H55" s="1067"/>
    </row>
    <row r="56" spans="1:8">
      <c r="A56" s="380"/>
      <c r="B56" s="380"/>
    </row>
    <row r="57" spans="1:8">
      <c r="A57" s="380"/>
      <c r="B57" s="380"/>
    </row>
    <row r="58" spans="1:8">
      <c r="A58" s="380"/>
      <c r="B58" s="380"/>
    </row>
    <row r="59" spans="1:8">
      <c r="A59" s="380"/>
      <c r="B59" s="380"/>
    </row>
    <row r="60" spans="1:8">
      <c r="A60" s="380"/>
      <c r="B60" s="380"/>
    </row>
    <row r="61" spans="1:8">
      <c r="A61" s="380"/>
      <c r="B61" s="380"/>
    </row>
    <row r="62" spans="1:8">
      <c r="A62" s="380"/>
      <c r="B62" s="380"/>
    </row>
  </sheetData>
  <mergeCells count="11">
    <mergeCell ref="C14:H21"/>
    <mergeCell ref="C26:H27"/>
    <mergeCell ref="C32:H51"/>
    <mergeCell ref="C53:H55"/>
    <mergeCell ref="A1:H1"/>
    <mergeCell ref="C4:H4"/>
    <mergeCell ref="F3:H3"/>
    <mergeCell ref="C5:H7"/>
    <mergeCell ref="C9:H12"/>
    <mergeCell ref="C13:H13"/>
    <mergeCell ref="C31:H31"/>
  </mergeCells>
  <phoneticPr fontId="1"/>
  <printOptions horizontalCentered="1"/>
  <pageMargins left="0.39370078740157483" right="0.39370078740157483" top="0.47244094488188981" bottom="0.62992125984251968" header="0" footer="0"/>
  <pageSetup paperSize="9" orientation="portrait" r:id="rId1"/>
  <headerFooter>
    <oddFooter>&amp;C2</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topLeftCell="A5" workbookViewId="0">
      <selection activeCell="C6" sqref="C6:C7"/>
    </sheetView>
  </sheetViews>
  <sheetFormatPr defaultColWidth="9" defaultRowHeight="13.5"/>
  <cols>
    <col min="1" max="1" width="9.125" style="7" customWidth="1"/>
    <col min="2" max="2" width="10.125" style="7" customWidth="1"/>
    <col min="3" max="3" width="21" style="7" customWidth="1"/>
    <col min="4" max="4" width="2" style="7" customWidth="1"/>
    <col min="5" max="10" width="9.125" style="7" customWidth="1"/>
    <col min="11" max="16384" width="9" style="7"/>
  </cols>
  <sheetData>
    <row r="1" spans="1:10" ht="28.5" hidden="1" customHeight="1">
      <c r="A1" s="19"/>
      <c r="B1" s="18"/>
      <c r="C1" s="18"/>
      <c r="D1" s="18"/>
      <c r="E1" s="18"/>
    </row>
    <row r="2" spans="1:10" ht="9.75" hidden="1" customHeight="1"/>
    <row r="3" spans="1:10" ht="14.25" hidden="1">
      <c r="A3" s="17"/>
      <c r="B3" s="16"/>
    </row>
    <row r="4" spans="1:10" ht="6.75" hidden="1" customHeight="1"/>
    <row r="5" spans="1:10" ht="21" customHeight="1"/>
    <row r="6" spans="1:10" ht="14.25" customHeight="1">
      <c r="A6" s="100" t="s">
        <v>52</v>
      </c>
      <c r="B6" s="97"/>
      <c r="C6" s="1118" t="s">
        <v>141</v>
      </c>
      <c r="D6" s="24"/>
      <c r="E6" s="129" t="s">
        <v>51</v>
      </c>
      <c r="F6" s="1142" t="str">
        <f>IF('入力用シート（１）'!B84="","",'入力用シート（１）'!B84)</f>
        <v/>
      </c>
      <c r="G6" s="1142"/>
      <c r="H6" s="183"/>
      <c r="I6" s="1143" t="str">
        <f>IF('入力用シート（１）'!B85="","",'入力用シート（１）'!B85)</f>
        <v/>
      </c>
      <c r="J6" s="1144"/>
    </row>
    <row r="7" spans="1:10" ht="14.25" customHeight="1">
      <c r="A7" s="37"/>
      <c r="B7" s="36"/>
      <c r="C7" s="1119"/>
      <c r="D7" s="23"/>
      <c r="E7" s="193" t="s">
        <v>50</v>
      </c>
      <c r="F7" s="1099" t="str">
        <f>IF('入力用シート（１）'!B82="","",'入力用シート（１）'!B82)</f>
        <v/>
      </c>
      <c r="G7" s="1145"/>
      <c r="H7" s="194" t="s">
        <v>49</v>
      </c>
      <c r="I7" s="1099" t="str">
        <f>IF('入力用シート（１）'!B83="","",'入力用シート（１）'!B83)</f>
        <v/>
      </c>
      <c r="J7" s="1100"/>
    </row>
    <row r="8" spans="1:10" ht="14.25" customHeight="1">
      <c r="A8" s="37"/>
      <c r="B8" s="36"/>
      <c r="C8" s="74"/>
      <c r="D8" s="23"/>
      <c r="E8" s="195"/>
      <c r="F8" s="1101"/>
      <c r="G8" s="1146"/>
      <c r="H8" s="196"/>
      <c r="I8" s="1101"/>
      <c r="J8" s="1102"/>
    </row>
    <row r="9" spans="1:10" ht="14.25" customHeight="1">
      <c r="A9" s="37"/>
      <c r="B9" s="36"/>
      <c r="C9" s="53"/>
      <c r="D9" s="21"/>
      <c r="E9" s="130" t="s">
        <v>48</v>
      </c>
      <c r="F9" s="1140" t="str">
        <f>IF('入力用シート（１）'!B86="","",'入力用シート（１）'!B86)</f>
        <v/>
      </c>
      <c r="G9" s="1140"/>
      <c r="H9" s="1140"/>
      <c r="I9" s="1140"/>
      <c r="J9" s="1141"/>
    </row>
    <row r="10" spans="1:10" ht="42" customHeight="1">
      <c r="A10" s="37"/>
      <c r="B10" s="35"/>
      <c r="C10" s="181" t="s">
        <v>140</v>
      </c>
      <c r="D10" s="24"/>
      <c r="E10" s="1120" t="str">
        <f>'入力用シート（１）'!B87</f>
        <v>1．中央管理
2．各科管理
その他（具体的に：　　　　　　　　　　　　　　　　　　　　　　　　　　　　　　）</v>
      </c>
      <c r="F10" s="1121"/>
      <c r="G10" s="1121"/>
      <c r="H10" s="1122"/>
      <c r="I10" s="1122"/>
      <c r="J10" s="1123"/>
    </row>
    <row r="11" spans="1:10" ht="16.5" customHeight="1">
      <c r="A11" s="37"/>
      <c r="B11" s="36"/>
      <c r="C11" s="108" t="s">
        <v>445</v>
      </c>
      <c r="D11" s="45"/>
      <c r="E11" s="1096" t="str">
        <f>'入力用シート（１）'!B88</f>
        <v>　（　　　　　　　　　　）年間保存</v>
      </c>
      <c r="F11" s="1097"/>
      <c r="G11" s="1097"/>
      <c r="H11" s="1097"/>
      <c r="I11" s="1097"/>
      <c r="J11" s="1098"/>
    </row>
    <row r="12" spans="1:10" ht="14.25" customHeight="1">
      <c r="A12" s="37"/>
      <c r="B12" s="35"/>
      <c r="C12" s="1124" t="s">
        <v>448</v>
      </c>
      <c r="D12" s="23"/>
      <c r="E12" s="1081" t="str">
        <f>'入力用シート（１）'!B89</f>
        <v>　1.文書
  2.電子媒体
  3.その他（具体的に：　　                                                    )</v>
      </c>
      <c r="F12" s="1082"/>
      <c r="G12" s="1082"/>
      <c r="H12" s="1082"/>
      <c r="I12" s="1082"/>
      <c r="J12" s="1083"/>
    </row>
    <row r="13" spans="1:10" ht="14.25" customHeight="1">
      <c r="A13" s="37"/>
      <c r="B13" s="35"/>
      <c r="C13" s="1103"/>
      <c r="D13" s="23"/>
      <c r="E13" s="1084"/>
      <c r="F13" s="1085"/>
      <c r="G13" s="1085"/>
      <c r="H13" s="1085"/>
      <c r="I13" s="1085"/>
      <c r="J13" s="1086"/>
    </row>
    <row r="14" spans="1:10" ht="14.25" customHeight="1">
      <c r="A14" s="77"/>
      <c r="B14" s="76"/>
      <c r="C14" s="1103"/>
      <c r="D14" s="21"/>
      <c r="E14" s="1087"/>
      <c r="F14" s="1088"/>
      <c r="G14" s="1088"/>
      <c r="H14" s="1088"/>
      <c r="I14" s="1088"/>
      <c r="J14" s="1089"/>
    </row>
    <row r="15" spans="1:10" ht="14.25" customHeight="1">
      <c r="A15" s="78" t="s">
        <v>47</v>
      </c>
      <c r="B15" s="40"/>
      <c r="C15" s="1103" t="s">
        <v>46</v>
      </c>
      <c r="D15" s="24"/>
      <c r="E15" s="1147" t="str">
        <f>'入力用シート（１）'!B92</f>
        <v>　1.有（　　　　　名）　　　0.無</v>
      </c>
      <c r="F15" s="1143"/>
      <c r="G15" s="1143"/>
      <c r="H15" s="1143"/>
      <c r="I15" s="1143"/>
      <c r="J15" s="1144"/>
    </row>
    <row r="16" spans="1:10" ht="14.25" customHeight="1">
      <c r="A16" s="101"/>
      <c r="B16" s="35"/>
      <c r="C16" s="1103"/>
      <c r="D16" s="21"/>
      <c r="E16" s="179" t="s">
        <v>45</v>
      </c>
      <c r="F16" s="26"/>
      <c r="G16" s="26"/>
      <c r="H16" s="26"/>
      <c r="I16" s="26"/>
      <c r="J16" s="99"/>
    </row>
    <row r="17" spans="1:10" ht="14.25" customHeight="1">
      <c r="A17" s="101"/>
      <c r="B17" s="36"/>
      <c r="C17" s="199" t="s">
        <v>44</v>
      </c>
      <c r="D17" s="24"/>
      <c r="E17" s="1152" t="str">
        <f>'入力用シート（１）'!B93</f>
        <v>職員：専任（　　　　　　　　　）名、兼任（　　　　　　　　）名</v>
      </c>
      <c r="F17" s="1153"/>
      <c r="G17" s="1153"/>
      <c r="H17" s="1153"/>
      <c r="I17" s="1153"/>
      <c r="J17" s="1154"/>
    </row>
    <row r="18" spans="1:10" ht="14.25" customHeight="1">
      <c r="A18" s="37"/>
      <c r="B18" s="36"/>
      <c r="C18" s="74"/>
      <c r="D18" s="23"/>
      <c r="E18" s="178" t="s">
        <v>43</v>
      </c>
      <c r="F18" s="28"/>
      <c r="G18" s="1104"/>
      <c r="H18" s="1104"/>
      <c r="I18" s="1104"/>
      <c r="J18" s="1105"/>
    </row>
    <row r="19" spans="1:10" ht="30" customHeight="1">
      <c r="A19" s="37"/>
      <c r="B19" s="36"/>
      <c r="C19" s="74"/>
      <c r="D19" s="23"/>
      <c r="E19" s="1131" t="str">
        <f>IF('入力用シート（１）'!B94="","",'入力用シート（１）'!B94)</f>
        <v/>
      </c>
      <c r="F19" s="1132"/>
      <c r="G19" s="1132"/>
      <c r="H19" s="1132"/>
      <c r="I19" s="1132"/>
      <c r="J19" s="1133"/>
    </row>
    <row r="20" spans="1:10" ht="14.25" customHeight="1">
      <c r="A20" s="37"/>
      <c r="B20" s="36"/>
      <c r="C20" s="74"/>
      <c r="D20" s="23"/>
      <c r="E20" s="1134" t="s">
        <v>127</v>
      </c>
      <c r="F20" s="1135"/>
      <c r="G20" s="1135"/>
      <c r="H20" s="1135"/>
      <c r="I20" s="1135"/>
      <c r="J20" s="1136"/>
    </row>
    <row r="21" spans="1:10" ht="14.25" customHeight="1">
      <c r="A21" s="37"/>
      <c r="B21" s="36"/>
      <c r="C21" s="53"/>
      <c r="D21" s="21"/>
      <c r="E21" s="1137"/>
      <c r="F21" s="1138"/>
      <c r="G21" s="1138"/>
      <c r="H21" s="1138"/>
      <c r="I21" s="1138"/>
      <c r="J21" s="1139"/>
    </row>
    <row r="22" spans="1:10" ht="14.25" customHeight="1">
      <c r="A22" s="37"/>
      <c r="B22" s="36"/>
      <c r="C22" s="1106" t="s">
        <v>138</v>
      </c>
      <c r="D22" s="24"/>
      <c r="E22" s="177" t="s">
        <v>457</v>
      </c>
      <c r="F22" s="33"/>
      <c r="G22" s="33"/>
      <c r="H22" s="1116"/>
      <c r="I22" s="1116"/>
      <c r="J22" s="1151"/>
    </row>
    <row r="23" spans="1:10" ht="14.25" customHeight="1">
      <c r="A23" s="37"/>
      <c r="B23" s="36"/>
      <c r="C23" s="1107"/>
      <c r="D23" s="23"/>
      <c r="E23" s="190" t="s">
        <v>42</v>
      </c>
      <c r="F23" s="1108" t="str">
        <f>IF('入力用シート（１）'!B98="","",'入力用シート（１）'!B98)</f>
        <v/>
      </c>
      <c r="G23" s="1108"/>
      <c r="H23" s="191"/>
      <c r="I23" s="1109" t="str">
        <f>IF('入力用シート（１）'!B99="","",'入力用シート（１）'!B99)</f>
        <v/>
      </c>
      <c r="J23" s="1110"/>
    </row>
    <row r="24" spans="1:10" ht="21.75" customHeight="1">
      <c r="A24" s="37"/>
      <c r="B24" s="36"/>
      <c r="C24" s="1107"/>
      <c r="D24" s="23"/>
      <c r="E24" s="197" t="s">
        <v>41</v>
      </c>
      <c r="F24" s="1109" t="str">
        <f>IF('入力用シート（１）'!B96="","",'入力用シート（１）'!B96)</f>
        <v/>
      </c>
      <c r="G24" s="1111"/>
      <c r="H24" s="198" t="s">
        <v>40</v>
      </c>
      <c r="I24" s="1109" t="str">
        <f>IF('入力用シート（１）'!B97="","",'入力用シート（１）'!B97)</f>
        <v/>
      </c>
      <c r="J24" s="1110"/>
    </row>
    <row r="25" spans="1:10" ht="14.25" customHeight="1">
      <c r="A25" s="37"/>
      <c r="B25" s="36"/>
      <c r="C25" s="74"/>
      <c r="D25" s="23"/>
      <c r="E25" s="192" t="s">
        <v>39</v>
      </c>
      <c r="F25" s="1108" t="str">
        <f>IF('入力用シート（１）'!B100="","",'入力用シート（１）'!B100)</f>
        <v/>
      </c>
      <c r="G25" s="1108"/>
      <c r="H25" s="1108"/>
      <c r="I25" s="1108"/>
      <c r="J25" s="1112"/>
    </row>
    <row r="26" spans="1:10" ht="14.25" customHeight="1">
      <c r="A26" s="37"/>
      <c r="B26" s="36"/>
      <c r="C26" s="74"/>
      <c r="D26" s="23"/>
      <c r="E26" s="1113" t="str">
        <f>'入力用シート（１）'!B101</f>
        <v>対応時間（　　　　　：　　　　　～　　　　　：　　　　　）24時間表記</v>
      </c>
      <c r="F26" s="1114"/>
      <c r="G26" s="1114"/>
      <c r="H26" s="1114"/>
      <c r="I26" s="1114"/>
      <c r="J26" s="1115"/>
    </row>
    <row r="27" spans="1:10" ht="14.25" customHeight="1">
      <c r="A27" s="51"/>
      <c r="B27" s="36"/>
      <c r="C27" s="53"/>
      <c r="D27" s="21"/>
      <c r="E27" s="504" t="s">
        <v>512</v>
      </c>
      <c r="F27" s="505"/>
      <c r="G27" s="497"/>
      <c r="H27" s="497" t="str">
        <f>'入力用シート（１）'!B102</f>
        <v>1．有　　0．無</v>
      </c>
      <c r="I27" s="497"/>
      <c r="J27" s="498"/>
    </row>
    <row r="28" spans="1:10" ht="14.25" customHeight="1">
      <c r="A28" s="102"/>
      <c r="B28" s="103"/>
      <c r="C28" s="1165" t="s">
        <v>464</v>
      </c>
      <c r="D28" s="52"/>
      <c r="E28" s="1159" t="str">
        <f>'入力用シート（１）'!B103</f>
        <v>1.有　　　0.無</v>
      </c>
      <c r="F28" s="1160"/>
      <c r="G28" s="1160"/>
      <c r="H28" s="1160"/>
      <c r="I28" s="1160"/>
      <c r="J28" s="1161"/>
    </row>
    <row r="29" spans="1:10" ht="14.25" customHeight="1">
      <c r="A29" s="104"/>
      <c r="B29" s="105"/>
      <c r="C29" s="1166"/>
      <c r="D29" s="48"/>
      <c r="E29" s="204" t="s">
        <v>38</v>
      </c>
      <c r="F29" s="205"/>
      <c r="G29" s="206"/>
      <c r="H29" s="207"/>
      <c r="I29" s="207"/>
      <c r="J29" s="208"/>
    </row>
    <row r="30" spans="1:10" ht="30" customHeight="1">
      <c r="A30" s="51"/>
      <c r="B30" s="50"/>
      <c r="C30" s="1167"/>
      <c r="D30" s="21"/>
      <c r="E30" s="1178" t="str">
        <f>IF('入力用シート（１）'!B104="","",'入力用シート（１）'!B104)</f>
        <v/>
      </c>
      <c r="F30" s="1179"/>
      <c r="G30" s="1179"/>
      <c r="H30" s="1179"/>
      <c r="I30" s="1179"/>
      <c r="J30" s="1180"/>
    </row>
    <row r="31" spans="1:10" ht="14.25" customHeight="1">
      <c r="A31" s="51"/>
      <c r="B31" s="50"/>
      <c r="C31" s="1162" t="s">
        <v>468</v>
      </c>
      <c r="D31" s="48"/>
      <c r="E31" s="1163" t="str">
        <f>'入力用シート（１）'!B105</f>
        <v>　年（　　　　　）回</v>
      </c>
      <c r="F31" s="1163"/>
      <c r="G31" s="1164"/>
      <c r="H31" s="209"/>
      <c r="I31" s="209"/>
      <c r="J31" s="200"/>
    </row>
    <row r="32" spans="1:10" ht="14.25" customHeight="1">
      <c r="A32" s="104"/>
      <c r="B32" s="105"/>
      <c r="C32" s="1162"/>
      <c r="D32" s="46"/>
      <c r="E32" s="1148" t="s">
        <v>37</v>
      </c>
      <c r="F32" s="1149"/>
      <c r="G32" s="1149"/>
      <c r="H32" s="1149"/>
      <c r="I32" s="1149"/>
      <c r="J32" s="1150"/>
    </row>
    <row r="33" spans="1:10" ht="30" customHeight="1">
      <c r="A33" s="106"/>
      <c r="B33" s="107"/>
      <c r="C33" s="1162"/>
      <c r="D33" s="29"/>
      <c r="E33" s="1125" t="str">
        <f>IF('入力用シート（１）'!B106="","",'入力用シート（１）'!B106)</f>
        <v/>
      </c>
      <c r="F33" s="1126"/>
      <c r="G33" s="1126"/>
      <c r="H33" s="1126"/>
      <c r="I33" s="1126"/>
      <c r="J33" s="1127"/>
    </row>
    <row r="34" spans="1:10" ht="14.25" customHeight="1">
      <c r="A34" s="92"/>
      <c r="B34" s="91"/>
      <c r="C34" s="1165" t="s">
        <v>139</v>
      </c>
      <c r="D34" s="30"/>
      <c r="E34" s="1168" t="str">
        <f>'入力用シート（１）'!B107</f>
        <v>　年（　　　　　）回</v>
      </c>
      <c r="F34" s="1168"/>
      <c r="G34" s="1169"/>
      <c r="H34" s="33"/>
      <c r="I34" s="33"/>
      <c r="J34" s="32"/>
    </row>
    <row r="35" spans="1:10" ht="14.25" customHeight="1">
      <c r="A35" s="92"/>
      <c r="B35" s="91"/>
      <c r="C35" s="1166"/>
      <c r="D35" s="29"/>
      <c r="E35" s="1128" t="s">
        <v>36</v>
      </c>
      <c r="F35" s="1129"/>
      <c r="G35" s="1129"/>
      <c r="H35" s="1129"/>
      <c r="I35" s="1129"/>
      <c r="J35" s="1130"/>
    </row>
    <row r="36" spans="1:10" ht="30" customHeight="1">
      <c r="A36" s="37"/>
      <c r="B36" s="36"/>
      <c r="C36" s="1167"/>
      <c r="D36" s="21"/>
      <c r="E36" s="1125" t="str">
        <f>IF('入力用シート（１）'!B108="","",'入力用シート（１）'!B108)</f>
        <v/>
      </c>
      <c r="F36" s="1126"/>
      <c r="G36" s="1126"/>
      <c r="H36" s="1126"/>
      <c r="I36" s="1126"/>
      <c r="J36" s="1127"/>
    </row>
    <row r="37" spans="1:10" ht="14.25" customHeight="1">
      <c r="A37" s="37"/>
      <c r="B37" s="36"/>
      <c r="C37" s="1173" t="s">
        <v>126</v>
      </c>
      <c r="D37" s="23"/>
      <c r="E37" s="499" t="s">
        <v>514</v>
      </c>
      <c r="F37" s="500"/>
      <c r="G37" s="500"/>
      <c r="H37" s="500" t="str">
        <f>'入力用シート（１）'!B110</f>
        <v>1．有　　0．無</v>
      </c>
      <c r="I37" s="500"/>
      <c r="J37" s="501"/>
    </row>
    <row r="38" spans="1:10" ht="14.25" customHeight="1">
      <c r="A38" s="37"/>
      <c r="B38" s="36"/>
      <c r="C38" s="1174"/>
      <c r="D38" s="23"/>
      <c r="E38" s="131" t="s">
        <v>475</v>
      </c>
      <c r="F38" s="47"/>
      <c r="G38" s="47"/>
      <c r="H38" s="47"/>
      <c r="I38" s="47"/>
      <c r="J38" s="27"/>
    </row>
    <row r="39" spans="1:10" ht="30" customHeight="1">
      <c r="A39" s="77"/>
      <c r="B39" s="76"/>
      <c r="C39" s="1175"/>
      <c r="D39" s="21"/>
      <c r="E39" s="1176" t="str">
        <f>IF('入力用シート（１）'!B111="","",'入力用シート（１）'!B111)</f>
        <v/>
      </c>
      <c r="F39" s="1177"/>
      <c r="G39" s="1177"/>
      <c r="H39" s="1177"/>
      <c r="I39" s="1177"/>
      <c r="J39" s="25"/>
    </row>
    <row r="40" spans="1:10" ht="14.25" customHeight="1">
      <c r="A40" s="1155" t="s">
        <v>205</v>
      </c>
      <c r="B40" s="1156"/>
      <c r="C40" s="132" t="s">
        <v>35</v>
      </c>
      <c r="D40" s="45"/>
      <c r="E40" s="1170" t="str">
        <f>'入力用シート（１）'!B113</f>
        <v>　（　　　　　　　　　　）年間保存</v>
      </c>
      <c r="F40" s="1171"/>
      <c r="G40" s="1171"/>
      <c r="H40" s="1171"/>
      <c r="I40" s="1171"/>
      <c r="J40" s="1172"/>
    </row>
    <row r="41" spans="1:10" ht="14.25" customHeight="1">
      <c r="A41" s="1157"/>
      <c r="B41" s="1158"/>
      <c r="C41" s="96" t="s">
        <v>34</v>
      </c>
      <c r="D41" s="24"/>
      <c r="E41" s="1090" t="str">
        <f>'入力用シート（１）'!B114</f>
        <v>　1.文書　　　　　　　2.電子媒体
　3.その他（具体的に：　　　　　　　　　　　　　　　　　　　　　　　　　　　　　　　）</v>
      </c>
      <c r="F41" s="1091"/>
      <c r="G41" s="1091"/>
      <c r="H41" s="1091"/>
      <c r="I41" s="1091"/>
      <c r="J41" s="1092"/>
    </row>
    <row r="42" spans="1:10" ht="14.25" customHeight="1">
      <c r="A42" s="77"/>
      <c r="B42" s="76"/>
      <c r="C42" s="77"/>
      <c r="D42" s="21"/>
      <c r="E42" s="1093"/>
      <c r="F42" s="1094"/>
      <c r="G42" s="1094"/>
      <c r="H42" s="1094"/>
      <c r="I42" s="1094"/>
      <c r="J42" s="1095"/>
    </row>
    <row r="43" spans="1:10" ht="13.5" customHeight="1">
      <c r="A43" s="10"/>
      <c r="B43" s="10"/>
      <c r="C43" s="8"/>
      <c r="D43" s="10"/>
      <c r="E43" s="1116"/>
      <c r="F43" s="1117"/>
      <c r="G43" s="1117"/>
      <c r="H43" s="1117"/>
      <c r="I43" s="1117"/>
      <c r="J43" s="1117"/>
    </row>
    <row r="44" spans="1:10">
      <c r="A44" s="8"/>
      <c r="B44" s="8"/>
      <c r="C44" s="8"/>
      <c r="D44" s="8"/>
      <c r="E44" s="28"/>
      <c r="F44" s="28"/>
      <c r="G44" s="28"/>
      <c r="H44" s="28"/>
      <c r="I44" s="28"/>
      <c r="J44" s="28"/>
    </row>
    <row r="45" spans="1:10" ht="18" customHeight="1">
      <c r="A45" s="42" t="s">
        <v>33</v>
      </c>
      <c r="B45" s="42"/>
      <c r="C45" s="42"/>
      <c r="D45" s="42"/>
      <c r="E45" s="42"/>
      <c r="F45" s="42"/>
      <c r="G45" s="42"/>
      <c r="H45" s="42"/>
      <c r="I45" s="41"/>
      <c r="J45" s="28"/>
    </row>
    <row r="46" spans="1:10">
      <c r="A46" s="8"/>
      <c r="B46" s="8"/>
      <c r="C46" s="8"/>
      <c r="D46" s="8"/>
    </row>
    <row r="47" spans="1:10">
      <c r="A47" s="8"/>
      <c r="B47" s="8"/>
      <c r="C47" s="8"/>
      <c r="D47" s="8"/>
    </row>
    <row r="48" spans="1:10">
      <c r="A48" s="8"/>
      <c r="B48" s="8"/>
      <c r="C48" s="8"/>
      <c r="D48" s="8"/>
    </row>
    <row r="49" spans="1:4">
      <c r="A49" s="8"/>
      <c r="B49" s="8"/>
      <c r="C49" s="8"/>
      <c r="D49" s="8"/>
    </row>
    <row r="50" spans="1:4">
      <c r="A50" s="8"/>
      <c r="B50" s="8"/>
      <c r="C50" s="8"/>
      <c r="D50" s="8"/>
    </row>
    <row r="51" spans="1:4">
      <c r="A51" s="8"/>
      <c r="B51" s="8"/>
      <c r="C51" s="8"/>
      <c r="D51" s="8"/>
    </row>
    <row r="52" spans="1:4">
      <c r="A52" s="8"/>
      <c r="B52" s="8"/>
      <c r="C52" s="8"/>
      <c r="D52" s="8"/>
    </row>
    <row r="53" spans="1:4">
      <c r="A53" s="8"/>
      <c r="B53" s="8"/>
      <c r="C53" s="8"/>
      <c r="D53" s="8"/>
    </row>
    <row r="54" spans="1:4">
      <c r="A54" s="8"/>
      <c r="B54" s="8"/>
      <c r="C54" s="8"/>
      <c r="D54" s="8"/>
    </row>
    <row r="55" spans="1:4">
      <c r="A55" s="8"/>
      <c r="B55" s="8"/>
      <c r="C55" s="8"/>
      <c r="D55" s="8"/>
    </row>
  </sheetData>
  <mergeCells count="41">
    <mergeCell ref="A40:B41"/>
    <mergeCell ref="E28:J28"/>
    <mergeCell ref="C31:C33"/>
    <mergeCell ref="E31:G31"/>
    <mergeCell ref="C34:C36"/>
    <mergeCell ref="E34:G34"/>
    <mergeCell ref="E36:J36"/>
    <mergeCell ref="E40:J40"/>
    <mergeCell ref="C37:C39"/>
    <mergeCell ref="E39:I39"/>
    <mergeCell ref="E30:J30"/>
    <mergeCell ref="C28:C30"/>
    <mergeCell ref="E43:J43"/>
    <mergeCell ref="C6:C7"/>
    <mergeCell ref="E10:J10"/>
    <mergeCell ref="C12:C14"/>
    <mergeCell ref="E33:J33"/>
    <mergeCell ref="E35:J35"/>
    <mergeCell ref="E19:J19"/>
    <mergeCell ref="E20:J21"/>
    <mergeCell ref="F9:J9"/>
    <mergeCell ref="F6:G6"/>
    <mergeCell ref="I6:J6"/>
    <mergeCell ref="F7:G8"/>
    <mergeCell ref="E15:J15"/>
    <mergeCell ref="E32:J32"/>
    <mergeCell ref="H22:J22"/>
    <mergeCell ref="E17:J17"/>
    <mergeCell ref="E12:J14"/>
    <mergeCell ref="E41:J42"/>
    <mergeCell ref="E11:J11"/>
    <mergeCell ref="I7:J8"/>
    <mergeCell ref="C15:C16"/>
    <mergeCell ref="G18:J18"/>
    <mergeCell ref="C22:C24"/>
    <mergeCell ref="F23:G23"/>
    <mergeCell ref="I23:J23"/>
    <mergeCell ref="F24:G24"/>
    <mergeCell ref="I24:J24"/>
    <mergeCell ref="F25:J25"/>
    <mergeCell ref="E26:J26"/>
  </mergeCells>
  <phoneticPr fontId="1"/>
  <printOptions horizontalCentered="1"/>
  <pageMargins left="0.39370078740157483" right="0.39370078740157483" top="0.47244094488188981" bottom="0.62992125984251968" header="0" footer="0"/>
  <pageSetup paperSize="9" orientation="portrait" r:id="rId1"/>
  <headerFooter>
    <oddFooter>&amp;C3</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showGridLines="0" workbookViewId="0">
      <selection activeCell="A35" sqref="A35:J35"/>
    </sheetView>
  </sheetViews>
  <sheetFormatPr defaultColWidth="9" defaultRowHeight="13.5"/>
  <cols>
    <col min="1" max="2" width="9.5" style="7" customWidth="1"/>
    <col min="3" max="3" width="21" style="7" customWidth="1"/>
    <col min="4" max="4" width="2" style="7" customWidth="1"/>
    <col min="5" max="5" width="8.875" style="7" customWidth="1"/>
    <col min="6" max="7" width="9.875" style="7" customWidth="1"/>
    <col min="8" max="8" width="6.625" style="7" customWidth="1"/>
    <col min="9" max="10" width="9.875" style="7" customWidth="1"/>
    <col min="11" max="16384" width="9" style="7"/>
  </cols>
  <sheetData>
    <row r="1" spans="1:11" s="87" customFormat="1" ht="48" customHeight="1">
      <c r="A1" s="1187" t="s">
        <v>122</v>
      </c>
      <c r="B1" s="1187"/>
      <c r="C1" s="1187"/>
      <c r="D1" s="1187"/>
      <c r="E1" s="1187"/>
      <c r="F1" s="1187"/>
      <c r="G1" s="1187"/>
      <c r="H1" s="1187"/>
      <c r="I1" s="1187"/>
      <c r="J1" s="1187"/>
    </row>
    <row r="2" spans="1:11" ht="37.5" customHeight="1">
      <c r="A2" s="94" t="s">
        <v>72</v>
      </c>
      <c r="B2" s="18"/>
      <c r="C2" s="18"/>
      <c r="D2" s="18"/>
    </row>
    <row r="3" spans="1:11" ht="20.25" customHeight="1">
      <c r="A3" s="182" t="s">
        <v>71</v>
      </c>
      <c r="B3" s="16"/>
      <c r="C3" s="16"/>
    </row>
    <row r="4" spans="1:11" ht="13.5" customHeight="1">
      <c r="A4" s="70" t="s">
        <v>70</v>
      </c>
      <c r="B4" s="69"/>
      <c r="C4" s="68"/>
      <c r="D4" s="24"/>
      <c r="E4" s="185" t="s">
        <v>69</v>
      </c>
      <c r="F4" s="186"/>
      <c r="G4" s="186"/>
      <c r="H4" s="186"/>
      <c r="I4" s="186"/>
      <c r="J4" s="187"/>
    </row>
    <row r="5" spans="1:11">
      <c r="A5" s="9"/>
      <c r="B5" s="8"/>
      <c r="C5" s="13"/>
      <c r="D5" s="23"/>
      <c r="E5" s="84" t="s">
        <v>68</v>
      </c>
      <c r="F5" s="1210" t="str">
        <f>IF('入力用シート（１）'!B46="","",'入力用シート（１）'!B46)</f>
        <v/>
      </c>
      <c r="G5" s="1210"/>
      <c r="H5" s="83"/>
      <c r="I5" s="1210" t="str">
        <f>IF('入力用シート（１）'!B47="","",'入力用シート（１）'!B47)</f>
        <v/>
      </c>
      <c r="J5" s="1213"/>
    </row>
    <row r="6" spans="1:11" s="66" customFormat="1" ht="13.5" customHeight="1">
      <c r="A6" s="84" t="s">
        <v>67</v>
      </c>
      <c r="B6" s="85"/>
      <c r="C6" s="86"/>
      <c r="D6" s="67"/>
      <c r="E6" s="229" t="s">
        <v>8</v>
      </c>
      <c r="F6" s="1217" t="str">
        <f>IF('入力用シート（１）'!B44="","",'入力用シート（１）'!B44)</f>
        <v/>
      </c>
      <c r="G6" s="1218"/>
      <c r="H6" s="230" t="s">
        <v>9</v>
      </c>
      <c r="I6" s="1217" t="str">
        <f>IF('入力用シート（１）'!B45="","",'入力用シート（１）'!B45)</f>
        <v/>
      </c>
      <c r="J6" s="1221"/>
    </row>
    <row r="7" spans="1:11" ht="13.5" customHeight="1">
      <c r="A7" s="1188" t="s">
        <v>66</v>
      </c>
      <c r="B7" s="1189"/>
      <c r="C7" s="1190"/>
      <c r="D7" s="46"/>
      <c r="E7" s="231"/>
      <c r="F7" s="1219"/>
      <c r="G7" s="1220"/>
      <c r="H7" s="232"/>
      <c r="I7" s="1219"/>
      <c r="J7" s="1222"/>
    </row>
    <row r="8" spans="1:11">
      <c r="A8" s="65" t="s">
        <v>65</v>
      </c>
      <c r="B8" s="85"/>
      <c r="C8" s="86"/>
      <c r="D8" s="46"/>
      <c r="E8" s="38" t="s">
        <v>129</v>
      </c>
      <c r="F8" s="1226" t="str">
        <f>IF('入力用シート（１）'!B48="","",'入力用シート（１）'!B48)</f>
        <v/>
      </c>
      <c r="G8" s="1226"/>
      <c r="H8" s="83" t="s">
        <v>130</v>
      </c>
      <c r="I8" s="1226" t="str">
        <f>IF('入力用シート（１）'!B49="","",'入力用シート（１）'!B49)</f>
        <v/>
      </c>
      <c r="J8" s="1227"/>
    </row>
    <row r="9" spans="1:11">
      <c r="A9" s="65"/>
      <c r="B9" s="85"/>
      <c r="C9" s="86"/>
      <c r="D9" s="64"/>
      <c r="E9" s="203"/>
      <c r="F9" s="1182"/>
      <c r="G9" s="1182"/>
      <c r="H9" s="233"/>
      <c r="I9" s="1182"/>
      <c r="J9" s="1183"/>
    </row>
    <row r="10" spans="1:11">
      <c r="A10" s="9"/>
      <c r="B10" s="8"/>
      <c r="C10" s="13"/>
      <c r="D10" s="23"/>
      <c r="E10" s="1191" t="s">
        <v>64</v>
      </c>
      <c r="F10" s="1192"/>
      <c r="G10" s="1192"/>
      <c r="H10" s="1192"/>
      <c r="I10" s="1192"/>
      <c r="J10" s="1193"/>
    </row>
    <row r="11" spans="1:11">
      <c r="A11" s="14"/>
      <c r="B11" s="12"/>
      <c r="C11" s="11"/>
      <c r="D11" s="21"/>
      <c r="E11" s="1214" t="str">
        <f>'入力用シート（１）'!B53</f>
        <v>1.有（　　　　　　　　　　名）　　　0.無</v>
      </c>
      <c r="F11" s="1215"/>
      <c r="G11" s="1215"/>
      <c r="H11" s="1215"/>
      <c r="I11" s="1215"/>
      <c r="J11" s="1216"/>
    </row>
    <row r="12" spans="1:11" ht="25.5" customHeight="1">
      <c r="A12" s="1228" t="s">
        <v>63</v>
      </c>
      <c r="B12" s="1229"/>
      <c r="C12" s="1230"/>
      <c r="D12" s="45"/>
      <c r="E12" s="1159" t="s">
        <v>62</v>
      </c>
      <c r="F12" s="1160"/>
      <c r="G12" s="1160"/>
      <c r="H12" s="1160"/>
      <c r="I12" s="1160"/>
      <c r="J12" s="1161"/>
      <c r="K12" s="15"/>
    </row>
    <row r="13" spans="1:11" ht="25.5" customHeight="1">
      <c r="A13" s="1223" t="s">
        <v>251</v>
      </c>
      <c r="B13" s="1224"/>
      <c r="C13" s="1225"/>
      <c r="D13" s="45"/>
      <c r="E13" s="1181"/>
      <c r="F13" s="1182"/>
      <c r="G13" s="1182"/>
      <c r="H13" s="1182"/>
      <c r="I13" s="1182"/>
      <c r="J13" s="1183"/>
    </row>
    <row r="14" spans="1:11" ht="25.5" customHeight="1">
      <c r="A14" s="1223" t="s">
        <v>61</v>
      </c>
      <c r="B14" s="1224"/>
      <c r="C14" s="1225"/>
      <c r="D14" s="63"/>
      <c r="E14" s="1207" t="s">
        <v>313</v>
      </c>
      <c r="F14" s="1208"/>
      <c r="G14" s="1208"/>
      <c r="H14" s="1208"/>
      <c r="I14" s="1208"/>
      <c r="J14" s="1209"/>
    </row>
    <row r="15" spans="1:11" ht="25.5" customHeight="1">
      <c r="A15" s="1223" t="s">
        <v>60</v>
      </c>
      <c r="B15" s="1224"/>
      <c r="C15" s="1225"/>
      <c r="D15" s="45"/>
      <c r="E15" s="1201"/>
      <c r="F15" s="1202"/>
      <c r="G15" s="1202"/>
      <c r="H15" s="1202"/>
      <c r="I15" s="1202"/>
      <c r="J15" s="1203"/>
    </row>
    <row r="16" spans="1:11" ht="25.5" customHeight="1">
      <c r="A16" s="1223" t="s">
        <v>59</v>
      </c>
      <c r="B16" s="1224"/>
      <c r="C16" s="1225"/>
      <c r="D16" s="45"/>
      <c r="E16" s="1204"/>
      <c r="F16" s="1205"/>
      <c r="G16" s="1205"/>
      <c r="H16" s="1205"/>
      <c r="I16" s="1205"/>
      <c r="J16" s="1206"/>
    </row>
    <row r="17" spans="1:11" ht="25.5" customHeight="1">
      <c r="A17" s="1223" t="s">
        <v>58</v>
      </c>
      <c r="B17" s="1224"/>
      <c r="C17" s="1225"/>
      <c r="D17" s="45"/>
      <c r="E17" s="340" t="s">
        <v>314</v>
      </c>
      <c r="F17" s="341"/>
      <c r="G17" s="341"/>
      <c r="H17" s="341"/>
      <c r="I17" s="341"/>
      <c r="J17" s="342"/>
    </row>
    <row r="18" spans="1:11" ht="8.1" customHeight="1">
      <c r="A18" s="8"/>
      <c r="B18" s="8"/>
      <c r="C18" s="8"/>
      <c r="D18" s="8"/>
      <c r="E18" s="39"/>
      <c r="F18" s="39"/>
      <c r="G18" s="39"/>
      <c r="H18" s="39"/>
      <c r="I18" s="39"/>
      <c r="J18" s="39"/>
    </row>
    <row r="19" spans="1:11" ht="52.35" customHeight="1">
      <c r="A19" s="1212" t="s">
        <v>242</v>
      </c>
      <c r="B19" s="1212"/>
      <c r="C19" s="1212"/>
      <c r="D19" s="1212"/>
      <c r="E19" s="1212"/>
      <c r="F19" s="1212"/>
      <c r="G19" s="1212"/>
      <c r="H19" s="1212"/>
      <c r="I19" s="1212"/>
      <c r="J19" s="1212"/>
    </row>
    <row r="20" spans="1:11" ht="15.6" customHeight="1">
      <c r="A20" s="291" t="s">
        <v>248</v>
      </c>
      <c r="B20" s="292"/>
      <c r="C20" s="292"/>
      <c r="D20" s="292"/>
      <c r="E20" s="293"/>
      <c r="F20" s="293"/>
      <c r="G20" s="293"/>
      <c r="H20" s="293"/>
      <c r="I20" s="293"/>
      <c r="J20" s="293"/>
    </row>
    <row r="21" spans="1:11" ht="20.45" customHeight="1">
      <c r="A21" s="290"/>
      <c r="B21" s="8"/>
      <c r="C21" s="8"/>
      <c r="D21" s="8"/>
      <c r="E21" s="39"/>
      <c r="F21" s="39"/>
      <c r="G21" s="39"/>
      <c r="H21" s="39"/>
      <c r="I21" s="39"/>
      <c r="J21" s="39"/>
    </row>
    <row r="22" spans="1:11" ht="20.45" customHeight="1">
      <c r="A22" s="62" t="s">
        <v>247</v>
      </c>
      <c r="B22" s="62"/>
      <c r="C22" s="62"/>
      <c r="D22" s="41"/>
      <c r="E22" s="36"/>
      <c r="F22" s="36"/>
      <c r="G22" s="36"/>
      <c r="H22" s="36"/>
      <c r="I22" s="36"/>
      <c r="J22" s="36"/>
      <c r="K22" s="16"/>
    </row>
    <row r="23" spans="1:11" ht="18" customHeight="1">
      <c r="A23" s="8"/>
      <c r="B23" s="8"/>
      <c r="C23" s="8"/>
      <c r="D23" s="8"/>
      <c r="E23" s="39"/>
      <c r="F23" s="39"/>
      <c r="G23" s="39"/>
      <c r="H23" s="39"/>
      <c r="I23" s="39"/>
      <c r="J23" s="39"/>
    </row>
    <row r="24" spans="1:11" ht="21" customHeight="1">
      <c r="A24" s="61" t="s">
        <v>241</v>
      </c>
      <c r="B24" s="60"/>
      <c r="C24" s="60"/>
      <c r="D24" s="8"/>
      <c r="E24" s="39"/>
      <c r="F24" s="39"/>
      <c r="G24" s="39"/>
      <c r="H24" s="39"/>
      <c r="I24" s="39"/>
      <c r="J24" s="39"/>
    </row>
    <row r="25" spans="1:11" ht="28.5" customHeight="1">
      <c r="A25" s="1197" t="s">
        <v>131</v>
      </c>
      <c r="B25" s="1198"/>
      <c r="C25" s="1199"/>
      <c r="D25" s="59"/>
      <c r="E25" s="337" t="s">
        <v>263</v>
      </c>
      <c r="F25" s="338"/>
      <c r="G25" s="338"/>
      <c r="H25" s="338"/>
      <c r="I25" s="338"/>
      <c r="J25" s="339"/>
    </row>
    <row r="26" spans="1:11" ht="28.5" customHeight="1">
      <c r="A26" s="1194" t="s">
        <v>128</v>
      </c>
      <c r="B26" s="1195"/>
      <c r="C26" s="1196"/>
      <c r="D26" s="57"/>
      <c r="E26" s="1207" t="s">
        <v>264</v>
      </c>
      <c r="F26" s="1208"/>
      <c r="G26" s="1208"/>
      <c r="H26" s="1208"/>
      <c r="I26" s="1208"/>
      <c r="J26" s="1209"/>
    </row>
    <row r="27" spans="1:11" ht="24.75" customHeight="1">
      <c r="A27" s="1200" t="s">
        <v>57</v>
      </c>
      <c r="B27" s="1198"/>
      <c r="C27" s="1199"/>
      <c r="D27" s="24"/>
      <c r="E27" s="1201"/>
      <c r="F27" s="1202"/>
      <c r="G27" s="1202"/>
      <c r="H27" s="1202"/>
      <c r="I27" s="1202"/>
      <c r="J27" s="1203"/>
    </row>
    <row r="28" spans="1:11" ht="28.5" customHeight="1">
      <c r="A28" s="1194" t="s">
        <v>132</v>
      </c>
      <c r="B28" s="1195"/>
      <c r="C28" s="1196"/>
      <c r="D28" s="56"/>
      <c r="E28" s="1204"/>
      <c r="F28" s="1205"/>
      <c r="G28" s="1205"/>
      <c r="H28" s="1205"/>
      <c r="I28" s="1205"/>
      <c r="J28" s="1206"/>
    </row>
    <row r="29" spans="1:11" ht="24.75" customHeight="1">
      <c r="A29" s="1231" t="s">
        <v>262</v>
      </c>
      <c r="B29" s="1232"/>
      <c r="C29" s="1233"/>
      <c r="D29" s="55"/>
      <c r="E29" s="188" t="str">
        <f>IF('入力用シート（１）'!B117="","",'入力用シート（１）'!B117)</f>
        <v/>
      </c>
      <c r="F29" s="189" t="s">
        <v>55</v>
      </c>
      <c r="G29" s="33"/>
      <c r="H29" s="33"/>
      <c r="I29" s="33"/>
      <c r="J29" s="32"/>
    </row>
    <row r="30" spans="1:11" ht="24.75" customHeight="1">
      <c r="A30" s="1184" t="s">
        <v>56</v>
      </c>
      <c r="B30" s="1185"/>
      <c r="C30" s="1186"/>
      <c r="D30" s="30"/>
      <c r="E30" s="507" t="str">
        <f>IF('入力用シート（１）'!B118="","",'入力用シート（１）'!B118)</f>
        <v/>
      </c>
      <c r="F30" s="184" t="s">
        <v>55</v>
      </c>
      <c r="G30" s="184"/>
      <c r="H30" s="184"/>
      <c r="I30" s="44"/>
      <c r="J30" s="43"/>
    </row>
    <row r="31" spans="1:11" ht="24.75" customHeight="1">
      <c r="A31" s="1184" t="s">
        <v>54</v>
      </c>
      <c r="B31" s="1185"/>
      <c r="C31" s="1186"/>
      <c r="D31" s="109"/>
      <c r="E31" s="1201" t="s">
        <v>315</v>
      </c>
      <c r="F31" s="1202"/>
      <c r="G31" s="1202"/>
      <c r="H31" s="1202"/>
      <c r="I31" s="1202"/>
      <c r="J31" s="1203"/>
    </row>
    <row r="32" spans="1:11" ht="24.75" customHeight="1">
      <c r="A32" s="1184" t="s">
        <v>53</v>
      </c>
      <c r="B32" s="1185"/>
      <c r="C32" s="1186"/>
      <c r="D32" s="21"/>
      <c r="E32" s="1204"/>
      <c r="F32" s="1205"/>
      <c r="G32" s="1205"/>
      <c r="H32" s="1205"/>
      <c r="I32" s="1205"/>
      <c r="J32" s="1206"/>
    </row>
    <row r="33" spans="1:11" ht="6.6" customHeight="1">
      <c r="A33" s="8"/>
      <c r="B33" s="8"/>
      <c r="C33" s="8"/>
    </row>
    <row r="34" spans="1:11" ht="43.5" customHeight="1">
      <c r="A34" s="1212" t="s">
        <v>243</v>
      </c>
      <c r="B34" s="1212"/>
      <c r="C34" s="1212"/>
      <c r="D34" s="1212"/>
      <c r="E34" s="1212"/>
      <c r="F34" s="1212"/>
      <c r="G34" s="1212"/>
      <c r="H34" s="1212"/>
      <c r="I34" s="1212"/>
      <c r="J34" s="1212"/>
      <c r="K34" s="258"/>
    </row>
    <row r="35" spans="1:11" ht="41.1" customHeight="1">
      <c r="A35" s="1211" t="s">
        <v>244</v>
      </c>
      <c r="B35" s="1211"/>
      <c r="C35" s="1211"/>
      <c r="D35" s="1211"/>
      <c r="E35" s="1211"/>
      <c r="F35" s="1211"/>
      <c r="G35" s="1211"/>
      <c r="H35" s="1211"/>
      <c r="I35" s="1211"/>
      <c r="J35" s="1211"/>
      <c r="K35" s="288"/>
    </row>
    <row r="36" spans="1:11">
      <c r="A36" s="8"/>
      <c r="B36" s="8"/>
      <c r="C36" s="8"/>
    </row>
    <row r="37" spans="1:11">
      <c r="A37" s="8"/>
      <c r="B37" s="8"/>
      <c r="C37" s="8"/>
    </row>
    <row r="38" spans="1:11">
      <c r="A38" s="8"/>
      <c r="B38" s="8"/>
      <c r="C38" s="8"/>
    </row>
    <row r="39" spans="1:11">
      <c r="A39" s="8"/>
      <c r="B39" s="8"/>
      <c r="C39" s="8"/>
    </row>
    <row r="40" spans="1:11">
      <c r="A40" s="8"/>
      <c r="B40" s="8"/>
      <c r="C40" s="8"/>
    </row>
    <row r="41" spans="1:11">
      <c r="A41" s="8"/>
      <c r="B41" s="8"/>
      <c r="C41" s="8"/>
    </row>
    <row r="42" spans="1:11">
      <c r="A42" s="8"/>
      <c r="B42" s="8"/>
      <c r="C42" s="8"/>
    </row>
    <row r="43" spans="1:11">
      <c r="A43" s="8"/>
      <c r="B43" s="8"/>
      <c r="C43" s="8"/>
    </row>
    <row r="44" spans="1:11">
      <c r="A44" s="8"/>
      <c r="B44" s="8"/>
      <c r="C44" s="8"/>
    </row>
    <row r="45" spans="1:11">
      <c r="A45" s="8"/>
      <c r="B45" s="8"/>
      <c r="C45" s="8"/>
    </row>
    <row r="46" spans="1:11">
      <c r="A46" s="8"/>
      <c r="B46" s="8"/>
    </row>
    <row r="47" spans="1:11">
      <c r="A47" s="8"/>
      <c r="B47" s="8"/>
      <c r="C47" s="8"/>
    </row>
    <row r="48" spans="1:11">
      <c r="A48" s="8"/>
      <c r="B48" s="8"/>
      <c r="C48" s="8"/>
    </row>
    <row r="49" spans="1:3">
      <c r="A49" s="8"/>
      <c r="B49" s="8"/>
      <c r="C49" s="8"/>
    </row>
    <row r="50" spans="1:3">
      <c r="A50" s="8"/>
      <c r="B50" s="8"/>
      <c r="C50" s="8"/>
    </row>
    <row r="51" spans="1:3">
      <c r="A51" s="8"/>
      <c r="B51" s="8"/>
      <c r="C51" s="8"/>
    </row>
    <row r="52" spans="1:3">
      <c r="A52" s="8"/>
      <c r="B52" s="8"/>
      <c r="C52" s="8"/>
    </row>
    <row r="53" spans="1:3">
      <c r="A53" s="8"/>
      <c r="B53" s="8"/>
      <c r="C53" s="8"/>
    </row>
    <row r="54" spans="1:3">
      <c r="A54" s="8"/>
      <c r="B54" s="8"/>
      <c r="C54" s="8"/>
    </row>
    <row r="55" spans="1:3">
      <c r="A55" s="8"/>
      <c r="B55" s="8"/>
      <c r="C55" s="8"/>
    </row>
    <row r="56" spans="1:3">
      <c r="A56" s="8"/>
      <c r="B56" s="8"/>
      <c r="C56" s="8"/>
    </row>
    <row r="57" spans="1:3">
      <c r="A57" s="8"/>
      <c r="B57" s="8"/>
      <c r="C57" s="8"/>
    </row>
    <row r="58" spans="1:3">
      <c r="A58" s="8"/>
      <c r="B58" s="8"/>
      <c r="C58" s="8"/>
    </row>
    <row r="59" spans="1:3">
      <c r="A59" s="8"/>
      <c r="B59" s="8"/>
      <c r="C59" s="8"/>
    </row>
    <row r="60" spans="1:3">
      <c r="A60" s="8"/>
      <c r="B60" s="8"/>
      <c r="C60" s="8"/>
    </row>
    <row r="61" spans="1:3">
      <c r="A61" s="8"/>
      <c r="B61" s="8"/>
      <c r="C61" s="8"/>
    </row>
    <row r="62" spans="1:3">
      <c r="A62" s="8"/>
      <c r="B62" s="8"/>
      <c r="C62" s="8"/>
    </row>
    <row r="63" spans="1:3">
      <c r="A63" s="8"/>
      <c r="B63" s="8"/>
      <c r="C63" s="8"/>
    </row>
    <row r="64" spans="1:3">
      <c r="A64" s="8"/>
      <c r="B64" s="8"/>
      <c r="C64" s="8"/>
    </row>
    <row r="65" spans="1:3">
      <c r="A65" s="8"/>
      <c r="B65" s="8"/>
      <c r="C65" s="8"/>
    </row>
    <row r="66" spans="1:3">
      <c r="A66" s="8"/>
      <c r="B66" s="8"/>
      <c r="C66" s="8"/>
    </row>
    <row r="67" spans="1:3">
      <c r="A67" s="8"/>
      <c r="B67" s="8"/>
      <c r="C67" s="8"/>
    </row>
    <row r="68" spans="1:3">
      <c r="A68" s="8"/>
      <c r="B68" s="8"/>
      <c r="C68" s="8"/>
    </row>
    <row r="69" spans="1:3">
      <c r="A69" s="8"/>
      <c r="B69" s="8"/>
      <c r="C69" s="8"/>
    </row>
    <row r="70" spans="1:3">
      <c r="A70" s="8"/>
      <c r="B70" s="8"/>
      <c r="C70" s="8"/>
    </row>
    <row r="71" spans="1:3">
      <c r="A71" s="8"/>
      <c r="B71" s="8"/>
      <c r="C71" s="8"/>
    </row>
    <row r="72" spans="1:3">
      <c r="A72" s="8"/>
      <c r="B72" s="8"/>
      <c r="C72" s="8"/>
    </row>
    <row r="73" spans="1:3">
      <c r="A73" s="8"/>
      <c r="B73" s="8"/>
      <c r="C73" s="8"/>
    </row>
    <row r="74" spans="1:3">
      <c r="A74" s="8"/>
      <c r="B74" s="8"/>
      <c r="C74" s="8"/>
    </row>
    <row r="75" spans="1:3">
      <c r="A75" s="8"/>
      <c r="B75" s="8"/>
      <c r="C75" s="8"/>
    </row>
    <row r="76" spans="1:3">
      <c r="A76" s="8"/>
      <c r="B76" s="8"/>
      <c r="C76" s="8"/>
    </row>
    <row r="77" spans="1:3">
      <c r="A77" s="8"/>
      <c r="B77" s="8"/>
      <c r="C77" s="8"/>
    </row>
    <row r="78" spans="1:3">
      <c r="A78" s="8"/>
      <c r="B78" s="8"/>
      <c r="C78" s="8"/>
    </row>
    <row r="79" spans="1:3">
      <c r="A79" s="8"/>
      <c r="B79" s="8"/>
      <c r="C79" s="8"/>
    </row>
    <row r="80" spans="1:3">
      <c r="A80" s="8"/>
      <c r="B80" s="8"/>
      <c r="C80" s="8"/>
    </row>
    <row r="81" spans="1:3">
      <c r="A81" s="8"/>
      <c r="B81" s="8"/>
      <c r="C81" s="8"/>
    </row>
    <row r="82" spans="1:3">
      <c r="A82" s="8"/>
      <c r="B82" s="8"/>
      <c r="C82" s="8"/>
    </row>
    <row r="83" spans="1:3">
      <c r="A83" s="8"/>
      <c r="B83" s="8"/>
      <c r="C83" s="8"/>
    </row>
    <row r="84" spans="1:3">
      <c r="A84" s="8"/>
      <c r="B84" s="8"/>
      <c r="C84" s="8"/>
    </row>
    <row r="85" spans="1:3">
      <c r="A85" s="8"/>
      <c r="B85" s="8"/>
      <c r="C85" s="8"/>
    </row>
    <row r="86" spans="1:3">
      <c r="A86" s="8"/>
      <c r="B86" s="8"/>
      <c r="C86" s="8"/>
    </row>
    <row r="87" spans="1:3">
      <c r="A87" s="8"/>
      <c r="B87" s="8"/>
      <c r="C87" s="8"/>
    </row>
    <row r="88" spans="1:3">
      <c r="A88" s="8"/>
      <c r="B88" s="8"/>
      <c r="C88" s="8"/>
    </row>
    <row r="89" spans="1:3">
      <c r="A89" s="8"/>
      <c r="B89" s="8"/>
      <c r="C89" s="8"/>
    </row>
    <row r="90" spans="1:3">
      <c r="A90" s="8"/>
      <c r="B90" s="8"/>
      <c r="C90" s="8"/>
    </row>
    <row r="91" spans="1:3">
      <c r="A91" s="8"/>
      <c r="B91" s="8"/>
      <c r="C91" s="8"/>
    </row>
    <row r="92" spans="1:3">
      <c r="A92" s="8"/>
      <c r="B92" s="8"/>
      <c r="C92" s="8"/>
    </row>
    <row r="93" spans="1:3">
      <c r="A93" s="8"/>
      <c r="B93" s="8"/>
      <c r="C93" s="8"/>
    </row>
    <row r="94" spans="1:3">
      <c r="A94" s="8"/>
      <c r="B94" s="8"/>
      <c r="C94" s="8"/>
    </row>
    <row r="95" spans="1:3">
      <c r="A95" s="8"/>
      <c r="B95" s="8"/>
      <c r="C95" s="8"/>
    </row>
    <row r="96" spans="1:3">
      <c r="A96" s="8"/>
      <c r="B96" s="8"/>
      <c r="C96" s="8"/>
    </row>
    <row r="97" spans="1:3">
      <c r="A97" s="8"/>
      <c r="B97" s="8"/>
      <c r="C97" s="8"/>
    </row>
    <row r="98" spans="1:3">
      <c r="A98" s="8"/>
      <c r="B98" s="8"/>
      <c r="C98" s="8"/>
    </row>
    <row r="99" spans="1:3">
      <c r="A99" s="8"/>
      <c r="B99" s="8"/>
      <c r="C99" s="8"/>
    </row>
    <row r="100" spans="1:3">
      <c r="A100" s="8"/>
      <c r="B100" s="8"/>
      <c r="C100" s="8"/>
    </row>
    <row r="101" spans="1:3">
      <c r="A101" s="8"/>
      <c r="B101" s="8"/>
      <c r="C101" s="8"/>
    </row>
    <row r="102" spans="1:3">
      <c r="A102" s="8"/>
      <c r="B102" s="8"/>
      <c r="C102" s="8"/>
    </row>
    <row r="103" spans="1:3">
      <c r="A103" s="8"/>
      <c r="B103" s="8"/>
      <c r="C103" s="8"/>
    </row>
    <row r="104" spans="1:3">
      <c r="A104" s="8"/>
      <c r="B104" s="8"/>
      <c r="C104" s="8"/>
    </row>
    <row r="105" spans="1:3">
      <c r="A105" s="8"/>
      <c r="B105" s="8"/>
      <c r="C105" s="8"/>
    </row>
    <row r="106" spans="1:3">
      <c r="A106" s="8"/>
      <c r="B106" s="8"/>
      <c r="C106" s="8"/>
    </row>
    <row r="107" spans="1:3">
      <c r="A107" s="8"/>
      <c r="B107" s="8"/>
      <c r="C107" s="8"/>
    </row>
    <row r="108" spans="1:3">
      <c r="A108" s="8"/>
      <c r="B108" s="8"/>
      <c r="C108" s="8"/>
    </row>
  </sheetData>
  <mergeCells count="31">
    <mergeCell ref="A35:J35"/>
    <mergeCell ref="A34:J34"/>
    <mergeCell ref="A19:J19"/>
    <mergeCell ref="I5:J5"/>
    <mergeCell ref="E11:J11"/>
    <mergeCell ref="F6:G7"/>
    <mergeCell ref="I6:J7"/>
    <mergeCell ref="A17:C17"/>
    <mergeCell ref="F8:G9"/>
    <mergeCell ref="I8:J9"/>
    <mergeCell ref="A12:C12"/>
    <mergeCell ref="A13:C13"/>
    <mergeCell ref="A14:C14"/>
    <mergeCell ref="A15:C15"/>
    <mergeCell ref="A16:C16"/>
    <mergeCell ref="A29:C29"/>
    <mergeCell ref="E12:J13"/>
    <mergeCell ref="A30:C30"/>
    <mergeCell ref="A31:C31"/>
    <mergeCell ref="A32:C32"/>
    <mergeCell ref="A1:J1"/>
    <mergeCell ref="A7:C7"/>
    <mergeCell ref="E10:J10"/>
    <mergeCell ref="A28:C28"/>
    <mergeCell ref="A25:C25"/>
    <mergeCell ref="A26:C26"/>
    <mergeCell ref="A27:C27"/>
    <mergeCell ref="E31:J32"/>
    <mergeCell ref="E26:J28"/>
    <mergeCell ref="E14:J16"/>
    <mergeCell ref="F5:G5"/>
  </mergeCells>
  <phoneticPr fontId="1"/>
  <printOptions horizontalCentered="1"/>
  <pageMargins left="0.39370078740157483" right="0.39370078740157483" top="0.47244094488188981" bottom="0.62992125984251968" header="0" footer="0"/>
  <pageSetup paperSize="9" orientation="portrait" r:id="rId1"/>
  <headerFooter>
    <oddFooter>&amp;C4</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showWhiteSpace="0" workbookViewId="0">
      <selection activeCell="J10" sqref="J10:J11"/>
    </sheetView>
  </sheetViews>
  <sheetFormatPr defaultColWidth="9" defaultRowHeight="13.5"/>
  <cols>
    <col min="1" max="1" width="17.625" style="7" customWidth="1"/>
    <col min="2" max="2" width="20.5" style="7" customWidth="1"/>
    <col min="3" max="3" width="2" style="7" customWidth="1"/>
    <col min="4" max="6" width="8.5" style="7" customWidth="1"/>
    <col min="7" max="7" width="4.625" style="7" customWidth="1"/>
    <col min="8" max="8" width="7.125" style="7" customWidth="1"/>
    <col min="9" max="10" width="8.5" style="7" customWidth="1"/>
    <col min="11" max="16384" width="9" style="7"/>
  </cols>
  <sheetData>
    <row r="1" spans="1:10" s="87" customFormat="1" ht="48" customHeight="1">
      <c r="A1" s="1187" t="s">
        <v>123</v>
      </c>
      <c r="B1" s="1187"/>
      <c r="C1" s="1187"/>
      <c r="D1" s="1187"/>
      <c r="E1" s="1187"/>
      <c r="F1" s="1187"/>
      <c r="G1" s="1187"/>
      <c r="H1" s="1187"/>
      <c r="I1" s="1187"/>
      <c r="J1" s="1187"/>
    </row>
    <row r="2" spans="1:10" ht="37.5" customHeight="1">
      <c r="A2" s="94" t="s">
        <v>91</v>
      </c>
      <c r="B2" s="18"/>
      <c r="C2" s="18"/>
    </row>
    <row r="3" spans="1:10" ht="20.25" customHeight="1"/>
    <row r="4" spans="1:10" ht="18" customHeight="1">
      <c r="A4" s="100" t="s">
        <v>135</v>
      </c>
      <c r="B4" s="98"/>
      <c r="C4" s="24"/>
      <c r="D4" s="122" t="s">
        <v>90</v>
      </c>
      <c r="E4" s="33"/>
      <c r="F4" s="33"/>
      <c r="G4" s="33"/>
      <c r="H4" s="33"/>
      <c r="I4" s="33"/>
      <c r="J4" s="32"/>
    </row>
    <row r="5" spans="1:10" ht="18" customHeight="1">
      <c r="A5" s="88"/>
      <c r="B5" s="31"/>
      <c r="C5" s="21"/>
      <c r="D5" s="95" t="s">
        <v>89</v>
      </c>
      <c r="E5" s="26"/>
      <c r="F5" s="26"/>
      <c r="G5" s="26"/>
      <c r="H5" s="26"/>
      <c r="I5" s="26"/>
      <c r="J5" s="25"/>
    </row>
    <row r="6" spans="1:10" ht="13.5" customHeight="1">
      <c r="A6" s="97"/>
      <c r="B6" s="97"/>
      <c r="C6" s="10"/>
      <c r="D6" s="114"/>
      <c r="E6" s="114"/>
      <c r="F6" s="114"/>
      <c r="G6" s="175"/>
      <c r="H6" s="114"/>
      <c r="I6" s="114"/>
      <c r="J6" s="114"/>
    </row>
    <row r="7" spans="1:10">
      <c r="A7" s="47" t="s">
        <v>133</v>
      </c>
      <c r="B7" s="105"/>
      <c r="C7" s="8"/>
      <c r="D7" s="83"/>
      <c r="E7" s="83"/>
      <c r="F7" s="83"/>
      <c r="G7" s="83"/>
      <c r="H7" s="83"/>
      <c r="I7" s="83"/>
      <c r="J7" s="246" t="s">
        <v>215</v>
      </c>
    </row>
    <row r="8" spans="1:10" ht="13.5" customHeight="1">
      <c r="A8" s="96" t="s">
        <v>88</v>
      </c>
      <c r="B8" s="10"/>
      <c r="C8" s="247"/>
      <c r="D8" s="1289" t="s">
        <v>261</v>
      </c>
      <c r="E8" s="1290"/>
      <c r="F8" s="1290"/>
      <c r="G8" s="1290"/>
      <c r="H8" s="1290"/>
      <c r="I8" s="1291"/>
      <c r="J8" s="1245">
        <f>別紙6!B20</f>
        <v>0</v>
      </c>
    </row>
    <row r="9" spans="1:10">
      <c r="A9" s="1131" t="s">
        <v>87</v>
      </c>
      <c r="B9" s="1249"/>
      <c r="C9" s="46"/>
      <c r="D9" s="1292"/>
      <c r="E9" s="1293"/>
      <c r="F9" s="1293"/>
      <c r="G9" s="1293"/>
      <c r="H9" s="1293"/>
      <c r="I9" s="1294"/>
      <c r="J9" s="1246"/>
    </row>
    <row r="10" spans="1:10">
      <c r="A10" s="176" t="s">
        <v>143</v>
      </c>
      <c r="B10" s="118"/>
      <c r="C10" s="64"/>
      <c r="D10" s="1295" t="s">
        <v>142</v>
      </c>
      <c r="E10" s="1296"/>
      <c r="F10" s="1296"/>
      <c r="G10" s="1296"/>
      <c r="H10" s="1296"/>
      <c r="I10" s="1297"/>
      <c r="J10" s="1247">
        <f>別紙6!B14</f>
        <v>0</v>
      </c>
    </row>
    <row r="11" spans="1:10">
      <c r="A11" s="248" t="s">
        <v>335</v>
      </c>
      <c r="B11" s="249"/>
      <c r="C11" s="21"/>
      <c r="D11" s="1298"/>
      <c r="E11" s="1299"/>
      <c r="F11" s="1299"/>
      <c r="G11" s="1299"/>
      <c r="H11" s="1299"/>
      <c r="I11" s="1300"/>
      <c r="J11" s="1248"/>
    </row>
    <row r="12" spans="1:10">
      <c r="A12" s="105"/>
      <c r="B12" s="105"/>
      <c r="C12" s="8"/>
      <c r="D12" s="20"/>
      <c r="E12" s="20"/>
      <c r="F12" s="20"/>
      <c r="G12" s="20"/>
      <c r="H12" s="20"/>
      <c r="I12" s="20"/>
      <c r="J12" s="20"/>
    </row>
    <row r="13" spans="1:10" ht="15" customHeight="1">
      <c r="A13" s="369" t="s">
        <v>326</v>
      </c>
      <c r="B13" s="289" t="s">
        <v>245</v>
      </c>
      <c r="C13" s="75"/>
      <c r="D13" s="210" t="s">
        <v>79</v>
      </c>
      <c r="E13" s="1142" t="str">
        <f>IF('入力用シート（１）'!B122="","",'入力用シート（１）'!B122)</f>
        <v/>
      </c>
      <c r="F13" s="1142"/>
      <c r="G13" s="211"/>
      <c r="H13" s="212"/>
      <c r="I13" s="1142" t="str">
        <f>IF('入力用シート（１）'!B123="","",'入力用シート（１）'!B123)</f>
        <v/>
      </c>
      <c r="J13" s="1234"/>
    </row>
    <row r="14" spans="1:10" ht="15" customHeight="1">
      <c r="A14" s="51" t="s">
        <v>86</v>
      </c>
      <c r="B14" s="112" t="s">
        <v>85</v>
      </c>
      <c r="C14" s="74"/>
      <c r="D14" s="213" t="s">
        <v>84</v>
      </c>
      <c r="E14" s="1235" t="str">
        <f>IF('入力用シート（１）'!B120="","",'入力用シート（１）'!B120)</f>
        <v/>
      </c>
      <c r="F14" s="1236"/>
      <c r="G14" s="234"/>
      <c r="H14" s="214" t="s">
        <v>49</v>
      </c>
      <c r="I14" s="1241" t="str">
        <f>IF('入力用シート（１）'!B121="","",'入力用シート（１）'!B121)</f>
        <v/>
      </c>
      <c r="J14" s="1242"/>
    </row>
    <row r="15" spans="1:10" ht="15" customHeight="1">
      <c r="A15" s="133" t="s">
        <v>83</v>
      </c>
      <c r="B15" s="93"/>
      <c r="C15" s="73"/>
      <c r="D15" s="38"/>
      <c r="E15" s="1237"/>
      <c r="F15" s="1238"/>
      <c r="G15" s="235"/>
      <c r="H15" s="20"/>
      <c r="I15" s="1226"/>
      <c r="J15" s="1227"/>
    </row>
    <row r="16" spans="1:10" ht="18" customHeight="1">
      <c r="A16" s="104"/>
      <c r="B16" s="93"/>
      <c r="C16" s="23"/>
      <c r="D16" s="215"/>
      <c r="E16" s="1239"/>
      <c r="F16" s="1240"/>
      <c r="G16" s="236"/>
      <c r="H16" s="216"/>
      <c r="I16" s="1243"/>
      <c r="J16" s="1244"/>
    </row>
    <row r="17" spans="1:11" ht="18" customHeight="1">
      <c r="A17" s="51"/>
      <c r="B17" s="93"/>
      <c r="C17" s="23"/>
      <c r="D17" s="128" t="s">
        <v>82</v>
      </c>
      <c r="E17" s="1303" t="str">
        <f>IF('入力用シート（１）'!B124="","",'入力用シート（１）'!B124)</f>
        <v/>
      </c>
      <c r="F17" s="1303"/>
      <c r="G17" s="116"/>
      <c r="H17" s="117" t="s">
        <v>48</v>
      </c>
      <c r="I17" s="1303" t="str">
        <f>IF('入力用シート（１）'!B125="","",'入力用シート（１）'!B125)</f>
        <v/>
      </c>
      <c r="J17" s="1304"/>
    </row>
    <row r="18" spans="1:11" ht="18" customHeight="1">
      <c r="A18" s="51"/>
      <c r="B18" s="93"/>
      <c r="C18" s="23"/>
      <c r="D18" s="534" t="str">
        <f>'入力用シート（１）'!B126</f>
        <v xml:space="preserve">電話：（　　　　　）　　- </v>
      </c>
      <c r="E18" s="535"/>
      <c r="F18" s="535"/>
      <c r="G18" s="535" t="str">
        <f>'入力用シート（１）'!B127</f>
        <v xml:space="preserve">ＦＡＸ：（　　　　　）　　- </v>
      </c>
      <c r="H18" s="535"/>
      <c r="I18" s="535"/>
      <c r="J18" s="536"/>
    </row>
    <row r="19" spans="1:11" ht="18" customHeight="1">
      <c r="A19" s="104"/>
      <c r="B19" s="93"/>
      <c r="C19" s="23"/>
      <c r="D19" s="1302" t="str">
        <f>'入力用シート（１）'!B128</f>
        <v>ｅ－ｍａｉｌ：</v>
      </c>
      <c r="E19" s="1226"/>
      <c r="F19" s="1226"/>
      <c r="G19" s="1226"/>
      <c r="H19" s="1226"/>
      <c r="I19" s="1226"/>
      <c r="J19" s="1227"/>
    </row>
    <row r="20" spans="1:11" ht="18" customHeight="1">
      <c r="A20" s="110"/>
      <c r="B20" s="123"/>
      <c r="C20" s="124"/>
      <c r="D20" s="1181" t="str">
        <f>'入力用シート（１）'!B129</f>
        <v>URL：</v>
      </c>
      <c r="E20" s="1182"/>
      <c r="F20" s="1182"/>
      <c r="G20" s="1182"/>
      <c r="H20" s="1182"/>
      <c r="I20" s="1182"/>
      <c r="J20" s="1183"/>
    </row>
    <row r="21" spans="1:11" ht="24" customHeight="1">
      <c r="A21" s="51"/>
      <c r="B21" s="119" t="s">
        <v>81</v>
      </c>
      <c r="C21" s="24"/>
      <c r="D21" s="512" t="str">
        <f>'入力用シート（１）'!B131</f>
        <v>〒　　-　　</v>
      </c>
      <c r="E21" s="513"/>
      <c r="F21" s="513" t="str">
        <f>IF('入力用シート（１）'!B132="","",'入力用シート（１）'!B132)</f>
        <v/>
      </c>
      <c r="G21" s="513"/>
      <c r="H21" s="513"/>
      <c r="I21" s="513"/>
      <c r="J21" s="514"/>
    </row>
    <row r="22" spans="1:11" ht="12.75" customHeight="1">
      <c r="A22" s="104"/>
      <c r="B22" s="120"/>
      <c r="C22" s="58"/>
      <c r="D22" s="1148" t="str">
        <f>IF('入力用シート（１）'!B133="","",'入力用シート（１）'!B133)</f>
        <v/>
      </c>
      <c r="E22" s="1286"/>
      <c r="F22" s="1286"/>
      <c r="G22" s="1286"/>
      <c r="H22" s="1286"/>
      <c r="I22" s="1286"/>
      <c r="J22" s="1287"/>
    </row>
    <row r="23" spans="1:11" ht="20.25" customHeight="1">
      <c r="A23" s="121"/>
      <c r="B23" s="120"/>
      <c r="C23" s="58"/>
      <c r="D23" s="1288"/>
      <c r="E23" s="1286"/>
      <c r="F23" s="1286"/>
      <c r="G23" s="1286"/>
      <c r="H23" s="1286"/>
      <c r="I23" s="1286"/>
      <c r="J23" s="1287"/>
    </row>
    <row r="24" spans="1:11">
      <c r="A24" s="104"/>
      <c r="B24" s="120"/>
      <c r="C24" s="72"/>
      <c r="D24" s="218" t="s">
        <v>206</v>
      </c>
      <c r="E24" s="237" t="s">
        <v>80</v>
      </c>
      <c r="F24" s="237"/>
      <c r="G24" s="237"/>
      <c r="H24" s="237"/>
      <c r="I24" s="237"/>
      <c r="J24" s="238"/>
    </row>
    <row r="25" spans="1:11">
      <c r="A25" s="104"/>
      <c r="B25" s="120"/>
      <c r="C25" s="23"/>
      <c r="D25" s="239"/>
      <c r="E25" s="28" t="s">
        <v>79</v>
      </c>
      <c r="F25" s="1285" t="str">
        <f>IF('入力用シート（１）'!B137="","",'入力用シート（１）'!B137)</f>
        <v/>
      </c>
      <c r="G25" s="1285"/>
      <c r="H25" s="506"/>
      <c r="I25" s="1285" t="str">
        <f>IF('入力用シート（１）'!B138="","",'入力用シート（１）'!B138)</f>
        <v/>
      </c>
      <c r="J25" s="1301"/>
      <c r="K25" s="508"/>
    </row>
    <row r="26" spans="1:11" ht="36" customHeight="1">
      <c r="A26" s="104"/>
      <c r="B26" s="120"/>
      <c r="C26" s="23"/>
      <c r="D26" s="219" t="str">
        <f>IF('入力用シート（１）'!B134="","",'入力用シート（１）'!B134)</f>
        <v/>
      </c>
      <c r="E26" s="217" t="s">
        <v>84</v>
      </c>
      <c r="F26" s="1260" t="str">
        <f>IF('入力用シート（１）'!B135="","",'入力用シート（１）'!B135)</f>
        <v/>
      </c>
      <c r="G26" s="1260"/>
      <c r="H26" s="217" t="s">
        <v>144</v>
      </c>
      <c r="I26" s="1256" t="str">
        <f>IF('入力用シート（１）'!B136="","",'入力用シート（１）'!B136)</f>
        <v/>
      </c>
      <c r="J26" s="1257"/>
    </row>
    <row r="27" spans="1:11" ht="18" customHeight="1">
      <c r="A27" s="102"/>
      <c r="B27" s="111"/>
      <c r="C27" s="71"/>
      <c r="D27" s="599" t="str">
        <f>'入力用シート（１）'!B139</f>
        <v>電話：（　　　）　　　　-</v>
      </c>
      <c r="E27" s="600"/>
      <c r="F27" s="600"/>
      <c r="G27" s="600" t="str">
        <f>'入力用シート（１）'!B140</f>
        <v xml:space="preserve">ＦＡＸ：（　　　　　）　　-   </v>
      </c>
      <c r="H27" s="600"/>
      <c r="I27" s="600"/>
      <c r="J27" s="601"/>
      <c r="K27" s="508"/>
    </row>
    <row r="28" spans="1:11" ht="18" customHeight="1">
      <c r="A28" s="104"/>
      <c r="B28" s="112"/>
      <c r="C28" s="48"/>
      <c r="D28" s="1258" t="str">
        <f>'入力用シート（１）'!B141</f>
        <v>ｅ－ｍａｉｌ：</v>
      </c>
      <c r="E28" s="1259"/>
      <c r="F28" s="1259"/>
      <c r="G28" s="1259"/>
      <c r="H28" s="1259"/>
      <c r="I28" s="1259"/>
      <c r="J28" s="238"/>
    </row>
    <row r="29" spans="1:11" ht="18" customHeight="1">
      <c r="A29" s="104"/>
      <c r="B29" s="126"/>
      <c r="C29" s="54"/>
      <c r="D29" s="95" t="str">
        <f>'入力用シート（１）'!B142</f>
        <v>URL：　　　　　　</v>
      </c>
      <c r="E29" s="49"/>
      <c r="F29" s="49"/>
      <c r="G29" s="49"/>
      <c r="H29" s="49"/>
      <c r="I29" s="49"/>
      <c r="J29" s="115"/>
    </row>
    <row r="30" spans="1:11" ht="15" customHeight="1">
      <c r="A30" s="104"/>
      <c r="B30" s="113" t="s">
        <v>78</v>
      </c>
      <c r="C30" s="125"/>
      <c r="D30" s="1261" t="str">
        <f>'入力用シート（１）'!B143</f>
        <v>1.公募
2.その他（具体的に：　                                            )</v>
      </c>
      <c r="E30" s="1262"/>
      <c r="F30" s="1262"/>
      <c r="G30" s="1262"/>
      <c r="H30" s="1262"/>
      <c r="I30" s="1262"/>
      <c r="J30" s="1263"/>
    </row>
    <row r="31" spans="1:11" ht="13.5" customHeight="1">
      <c r="A31" s="104"/>
      <c r="B31" s="113"/>
      <c r="C31" s="125"/>
      <c r="D31" s="1264"/>
      <c r="E31" s="1265"/>
      <c r="F31" s="1265"/>
      <c r="G31" s="1265"/>
      <c r="H31" s="1265"/>
      <c r="I31" s="1265"/>
      <c r="J31" s="1266"/>
    </row>
    <row r="32" spans="1:11" ht="13.5" customHeight="1">
      <c r="A32" s="104"/>
      <c r="B32" s="127" t="s">
        <v>77</v>
      </c>
      <c r="C32" s="30"/>
      <c r="D32" s="1267" t="str">
        <f>'入力用シート（１）'!B144</f>
        <v>　1.申請書　　　2.履歴書　　　3.医師免許証（コピー）
　4.臨床研修修了登録証（コピー）あるいは修了見込証明書
　5.健康診断書
　6.その他（具体的に：　　　　　　　　　　　　　　　　　　　　　　）</v>
      </c>
      <c r="E32" s="1268"/>
      <c r="F32" s="1268"/>
      <c r="G32" s="1268"/>
      <c r="H32" s="1268"/>
      <c r="I32" s="1268"/>
      <c r="J32" s="1269"/>
    </row>
    <row r="33" spans="1:10" ht="13.5" customHeight="1">
      <c r="A33" s="104"/>
      <c r="B33" s="364" t="s">
        <v>76</v>
      </c>
      <c r="C33" s="365"/>
      <c r="D33" s="1270"/>
      <c r="E33" s="1271"/>
      <c r="F33" s="1271"/>
      <c r="G33" s="1271"/>
      <c r="H33" s="1271"/>
      <c r="I33" s="1271"/>
      <c r="J33" s="1272"/>
    </row>
    <row r="34" spans="1:10" ht="13.5" customHeight="1">
      <c r="A34" s="104"/>
      <c r="B34" s="364"/>
      <c r="C34" s="365"/>
      <c r="D34" s="1270"/>
      <c r="E34" s="1271"/>
      <c r="F34" s="1271"/>
      <c r="G34" s="1271"/>
      <c r="H34" s="1271"/>
      <c r="I34" s="1271"/>
      <c r="J34" s="1272"/>
    </row>
    <row r="35" spans="1:10" ht="13.5" customHeight="1">
      <c r="A35" s="104"/>
      <c r="B35" s="366"/>
      <c r="C35" s="349"/>
      <c r="D35" s="1273"/>
      <c r="E35" s="1274"/>
      <c r="F35" s="1274"/>
      <c r="G35" s="1274"/>
      <c r="H35" s="1274"/>
      <c r="I35" s="1274"/>
      <c r="J35" s="1275"/>
    </row>
    <row r="36" spans="1:10">
      <c r="A36" s="104"/>
      <c r="B36" s="364" t="s">
        <v>75</v>
      </c>
      <c r="C36" s="347"/>
      <c r="D36" s="1276" t="str">
        <f>'入力用シート（１）'!B145</f>
        <v>　1.面接
　2.筆記試験
　その他（具体的に：　　　　　　　　　　　　　　　　　　　　　　　）</v>
      </c>
      <c r="E36" s="1277"/>
      <c r="F36" s="1277"/>
      <c r="G36" s="1277"/>
      <c r="H36" s="1277"/>
      <c r="I36" s="1277"/>
      <c r="J36" s="1278"/>
    </row>
    <row r="37" spans="1:10">
      <c r="A37" s="104"/>
      <c r="B37" s="364" t="s">
        <v>74</v>
      </c>
      <c r="C37" s="347"/>
      <c r="D37" s="1279"/>
      <c r="E37" s="1280"/>
      <c r="F37" s="1280"/>
      <c r="G37" s="1280"/>
      <c r="H37" s="1280"/>
      <c r="I37" s="1280"/>
      <c r="J37" s="1281"/>
    </row>
    <row r="38" spans="1:10">
      <c r="A38" s="104"/>
      <c r="B38" s="364"/>
      <c r="C38" s="347"/>
      <c r="D38" s="1282"/>
      <c r="E38" s="1283"/>
      <c r="F38" s="1283"/>
      <c r="G38" s="1283"/>
      <c r="H38" s="1283"/>
      <c r="I38" s="1283"/>
      <c r="J38" s="1284"/>
    </row>
    <row r="39" spans="1:10">
      <c r="A39" s="104"/>
      <c r="B39" s="289" t="s">
        <v>73</v>
      </c>
      <c r="C39" s="345"/>
      <c r="D39" s="1250" t="str">
        <f>'入力用シート（１）'!B146</f>
        <v>　募集時期：　　　月　　　日頃から</v>
      </c>
      <c r="E39" s="1251"/>
      <c r="F39" s="1251"/>
      <c r="G39" s="1251"/>
      <c r="H39" s="1251"/>
      <c r="I39" s="1251"/>
      <c r="J39" s="1252"/>
    </row>
    <row r="40" spans="1:10">
      <c r="A40" s="88"/>
      <c r="B40" s="367"/>
      <c r="C40" s="349"/>
      <c r="D40" s="1253" t="str">
        <f>'入力用シート（１）'!B147</f>
        <v>　選考時期：　　　月　　　日頃から</v>
      </c>
      <c r="E40" s="1254"/>
      <c r="F40" s="1254"/>
      <c r="G40" s="1254"/>
      <c r="H40" s="1254"/>
      <c r="I40" s="1254"/>
      <c r="J40" s="1255"/>
    </row>
    <row r="41" spans="1:10">
      <c r="A41" s="8"/>
      <c r="B41" s="292"/>
      <c r="C41" s="368"/>
      <c r="D41" s="368"/>
      <c r="E41" s="368"/>
      <c r="F41" s="368"/>
      <c r="G41" s="368"/>
      <c r="H41" s="368"/>
      <c r="I41" s="368"/>
      <c r="J41" s="368"/>
    </row>
    <row r="42" spans="1:10">
      <c r="A42" s="8"/>
      <c r="B42" s="8"/>
    </row>
    <row r="43" spans="1:10">
      <c r="A43" s="8"/>
      <c r="B43" s="8"/>
    </row>
    <row r="44" spans="1:10">
      <c r="A44" s="8"/>
      <c r="B44" s="8"/>
    </row>
    <row r="45" spans="1:10">
      <c r="A45" s="8"/>
      <c r="B45" s="8"/>
    </row>
    <row r="46" spans="1:10">
      <c r="A46" s="8"/>
      <c r="B46" s="8"/>
    </row>
    <row r="47" spans="1:10">
      <c r="A47" s="8"/>
      <c r="B47" s="8"/>
    </row>
    <row r="48" spans="1:10">
      <c r="A48" s="8"/>
      <c r="B48" s="8"/>
    </row>
    <row r="49" spans="1:2">
      <c r="A49" s="8"/>
      <c r="B49" s="8"/>
    </row>
    <row r="50" spans="1:2">
      <c r="A50" s="8"/>
      <c r="B50" s="8"/>
    </row>
    <row r="51" spans="1:2">
      <c r="A51" s="8"/>
    </row>
    <row r="52" spans="1:2">
      <c r="A52" s="8"/>
      <c r="B52" s="8"/>
    </row>
    <row r="53" spans="1:2">
      <c r="A53" s="8"/>
      <c r="B53" s="8"/>
    </row>
    <row r="54" spans="1:2">
      <c r="A54" s="8"/>
      <c r="B54" s="8"/>
    </row>
    <row r="55" spans="1:2">
      <c r="A55" s="8"/>
      <c r="B55" s="8"/>
    </row>
    <row r="56" spans="1:2">
      <c r="A56" s="8"/>
      <c r="B56" s="8"/>
    </row>
    <row r="57" spans="1:2">
      <c r="A57" s="8"/>
      <c r="B57" s="8"/>
    </row>
    <row r="58" spans="1:2">
      <c r="A58" s="8"/>
      <c r="B58" s="8"/>
    </row>
    <row r="59" spans="1:2">
      <c r="A59" s="8"/>
      <c r="B59" s="8"/>
    </row>
    <row r="60" spans="1:2">
      <c r="A60" s="8"/>
      <c r="B60" s="8"/>
    </row>
    <row r="61" spans="1:2">
      <c r="A61" s="8"/>
      <c r="B61" s="8"/>
    </row>
    <row r="62" spans="1:2">
      <c r="A62" s="8"/>
      <c r="B62" s="8"/>
    </row>
    <row r="63" spans="1:2">
      <c r="A63" s="8"/>
      <c r="B63" s="8"/>
    </row>
    <row r="64" spans="1:2">
      <c r="A64" s="8"/>
      <c r="B64" s="8"/>
    </row>
    <row r="65" spans="1:2">
      <c r="A65" s="8"/>
      <c r="B65" s="8"/>
    </row>
    <row r="66" spans="1:2">
      <c r="A66" s="8"/>
      <c r="B66" s="8"/>
    </row>
    <row r="67" spans="1:2">
      <c r="A67" s="8"/>
      <c r="B67" s="8"/>
    </row>
    <row r="68" spans="1:2">
      <c r="A68" s="8"/>
      <c r="B68" s="8"/>
    </row>
    <row r="69" spans="1:2">
      <c r="A69" s="8"/>
      <c r="B69" s="8"/>
    </row>
    <row r="70" spans="1:2">
      <c r="A70" s="8"/>
      <c r="B70" s="8"/>
    </row>
    <row r="71" spans="1:2">
      <c r="A71" s="8"/>
      <c r="B71" s="8"/>
    </row>
    <row r="72" spans="1:2">
      <c r="A72" s="8"/>
      <c r="B72" s="8"/>
    </row>
    <row r="73" spans="1:2">
      <c r="A73" s="8"/>
      <c r="B73" s="8"/>
    </row>
    <row r="74" spans="1:2">
      <c r="A74" s="8"/>
      <c r="B74" s="8"/>
    </row>
    <row r="75" spans="1:2">
      <c r="A75" s="8"/>
      <c r="B75" s="8"/>
    </row>
    <row r="76" spans="1:2">
      <c r="A76" s="8"/>
      <c r="B76" s="8"/>
    </row>
    <row r="77" spans="1:2">
      <c r="A77" s="8"/>
      <c r="B77" s="8"/>
    </row>
    <row r="78" spans="1:2">
      <c r="A78" s="8"/>
      <c r="B78" s="8"/>
    </row>
    <row r="79" spans="1:2">
      <c r="A79" s="8"/>
      <c r="B79" s="8"/>
    </row>
    <row r="80" spans="1:2">
      <c r="A80" s="8"/>
      <c r="B80" s="8"/>
    </row>
    <row r="81" spans="1:2">
      <c r="A81" s="8"/>
      <c r="B81" s="8"/>
    </row>
    <row r="82" spans="1:2">
      <c r="A82" s="8"/>
      <c r="B82" s="8"/>
    </row>
    <row r="83" spans="1:2">
      <c r="A83" s="8"/>
      <c r="B83" s="8"/>
    </row>
    <row r="84" spans="1:2">
      <c r="A84" s="8"/>
      <c r="B84" s="8"/>
    </row>
    <row r="85" spans="1:2">
      <c r="A85" s="8"/>
      <c r="B85" s="8"/>
    </row>
    <row r="86" spans="1:2">
      <c r="A86" s="8"/>
      <c r="B86" s="8"/>
    </row>
    <row r="87" spans="1:2">
      <c r="A87" s="8"/>
      <c r="B87" s="8"/>
    </row>
    <row r="88" spans="1:2">
      <c r="A88" s="8"/>
      <c r="B88" s="8"/>
    </row>
    <row r="89" spans="1:2">
      <c r="A89" s="8"/>
      <c r="B89" s="8"/>
    </row>
    <row r="90" spans="1:2">
      <c r="A90" s="8"/>
      <c r="B90" s="8"/>
    </row>
    <row r="91" spans="1:2">
      <c r="A91" s="8"/>
      <c r="B91" s="8"/>
    </row>
    <row r="92" spans="1:2">
      <c r="A92" s="8"/>
      <c r="B92" s="8"/>
    </row>
    <row r="93" spans="1:2">
      <c r="A93" s="8"/>
      <c r="B93" s="8"/>
    </row>
    <row r="94" spans="1:2">
      <c r="A94" s="8"/>
      <c r="B94" s="8"/>
    </row>
    <row r="95" spans="1:2">
      <c r="A95" s="8"/>
      <c r="B95" s="8"/>
    </row>
    <row r="96" spans="1:2">
      <c r="A96" s="8"/>
      <c r="B96" s="8"/>
    </row>
    <row r="97" spans="1:2">
      <c r="A97" s="8"/>
      <c r="B97" s="8"/>
    </row>
    <row r="98" spans="1:2">
      <c r="A98" s="8"/>
      <c r="B98" s="8"/>
    </row>
    <row r="99" spans="1:2">
      <c r="A99" s="8"/>
      <c r="B99" s="8"/>
    </row>
    <row r="100" spans="1:2">
      <c r="A100" s="8"/>
      <c r="B100" s="8"/>
    </row>
    <row r="101" spans="1:2">
      <c r="A101" s="8"/>
      <c r="B101" s="8"/>
    </row>
    <row r="102" spans="1:2">
      <c r="A102" s="8"/>
      <c r="B102" s="8"/>
    </row>
    <row r="103" spans="1:2">
      <c r="A103" s="8"/>
      <c r="B103" s="8"/>
    </row>
    <row r="104" spans="1:2">
      <c r="A104" s="8"/>
      <c r="B104" s="8"/>
    </row>
    <row r="105" spans="1:2">
      <c r="A105" s="8"/>
      <c r="B105" s="8"/>
    </row>
    <row r="106" spans="1:2">
      <c r="A106" s="8"/>
      <c r="B106" s="8"/>
    </row>
    <row r="107" spans="1:2">
      <c r="A107" s="8"/>
      <c r="B107" s="8"/>
    </row>
    <row r="108" spans="1:2">
      <c r="A108" s="8"/>
      <c r="B108" s="8"/>
    </row>
    <row r="109" spans="1:2">
      <c r="A109" s="8"/>
      <c r="B109" s="8"/>
    </row>
    <row r="110" spans="1:2">
      <c r="A110" s="8"/>
      <c r="B110" s="8"/>
    </row>
    <row r="111" spans="1:2">
      <c r="A111" s="8"/>
      <c r="B111" s="8"/>
    </row>
    <row r="112" spans="1:2">
      <c r="A112" s="8"/>
      <c r="B112" s="8"/>
    </row>
    <row r="113" spans="1:2">
      <c r="A113" s="8"/>
      <c r="B113" s="8"/>
    </row>
  </sheetData>
  <mergeCells count="25">
    <mergeCell ref="F25:G25"/>
    <mergeCell ref="D22:J23"/>
    <mergeCell ref="D8:I9"/>
    <mergeCell ref="D10:I11"/>
    <mergeCell ref="I25:J25"/>
    <mergeCell ref="D19:J19"/>
    <mergeCell ref="D20:J20"/>
    <mergeCell ref="E17:F17"/>
    <mergeCell ref="I17:J17"/>
    <mergeCell ref="D39:J39"/>
    <mergeCell ref="D40:J40"/>
    <mergeCell ref="I26:J26"/>
    <mergeCell ref="D28:I28"/>
    <mergeCell ref="F26:G26"/>
    <mergeCell ref="D30:J31"/>
    <mergeCell ref="D32:J35"/>
    <mergeCell ref="D36:J38"/>
    <mergeCell ref="A1:J1"/>
    <mergeCell ref="E13:F13"/>
    <mergeCell ref="I13:J13"/>
    <mergeCell ref="E14:F16"/>
    <mergeCell ref="I14:J16"/>
    <mergeCell ref="J8:J9"/>
    <mergeCell ref="J10:J11"/>
    <mergeCell ref="A9:B9"/>
  </mergeCells>
  <phoneticPr fontId="1"/>
  <printOptions horizontalCentered="1"/>
  <pageMargins left="0.39370078740157483" right="0.39370078740157483" top="0.47244094488188981" bottom="0.62992125984251968" header="0" footer="0"/>
  <pageSetup paperSize="9" orientation="portrait" r:id="rId1"/>
  <headerFooter>
    <oddFooter>&amp;C5</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4"/>
  <sheetViews>
    <sheetView showGridLines="0" workbookViewId="0">
      <selection activeCell="AB9" sqref="AB9:AN10"/>
    </sheetView>
  </sheetViews>
  <sheetFormatPr defaultColWidth="8.875" defaultRowHeight="12"/>
  <cols>
    <col min="1" max="12" width="2.625" style="300" customWidth="1"/>
    <col min="13" max="14" width="3.5" style="300" customWidth="1"/>
    <col min="15" max="40" width="2.625" style="300" customWidth="1"/>
    <col min="41" max="258" width="8.875" style="300"/>
    <col min="259" max="296" width="2.625" style="300" customWidth="1"/>
    <col min="297" max="514" width="8.875" style="300"/>
    <col min="515" max="552" width="2.625" style="300" customWidth="1"/>
    <col min="553" max="770" width="8.875" style="300"/>
    <col min="771" max="808" width="2.625" style="300" customWidth="1"/>
    <col min="809" max="1026" width="8.875" style="300"/>
    <col min="1027" max="1064" width="2.625" style="300" customWidth="1"/>
    <col min="1065" max="1282" width="8.875" style="300"/>
    <col min="1283" max="1320" width="2.625" style="300" customWidth="1"/>
    <col min="1321" max="1538" width="8.875" style="300"/>
    <col min="1539" max="1576" width="2.625" style="300" customWidth="1"/>
    <col min="1577" max="1794" width="8.875" style="300"/>
    <col min="1795" max="1832" width="2.625" style="300" customWidth="1"/>
    <col min="1833" max="2050" width="8.875" style="300"/>
    <col min="2051" max="2088" width="2.625" style="300" customWidth="1"/>
    <col min="2089" max="2306" width="8.875" style="300"/>
    <col min="2307" max="2344" width="2.625" style="300" customWidth="1"/>
    <col min="2345" max="2562" width="8.875" style="300"/>
    <col min="2563" max="2600" width="2.625" style="300" customWidth="1"/>
    <col min="2601" max="2818" width="8.875" style="300"/>
    <col min="2819" max="2856" width="2.625" style="300" customWidth="1"/>
    <col min="2857" max="3074" width="8.875" style="300"/>
    <col min="3075" max="3112" width="2.625" style="300" customWidth="1"/>
    <col min="3113" max="3330" width="8.875" style="300"/>
    <col min="3331" max="3368" width="2.625" style="300" customWidth="1"/>
    <col min="3369" max="3586" width="8.875" style="300"/>
    <col min="3587" max="3624" width="2.625" style="300" customWidth="1"/>
    <col min="3625" max="3842" width="8.875" style="300"/>
    <col min="3843" max="3880" width="2.625" style="300" customWidth="1"/>
    <col min="3881" max="4098" width="8.875" style="300"/>
    <col min="4099" max="4136" width="2.625" style="300" customWidth="1"/>
    <col min="4137" max="4354" width="8.875" style="300"/>
    <col min="4355" max="4392" width="2.625" style="300" customWidth="1"/>
    <col min="4393" max="4610" width="8.875" style="300"/>
    <col min="4611" max="4648" width="2.625" style="300" customWidth="1"/>
    <col min="4649" max="4866" width="8.875" style="300"/>
    <col min="4867" max="4904" width="2.625" style="300" customWidth="1"/>
    <col min="4905" max="5122" width="8.875" style="300"/>
    <col min="5123" max="5160" width="2.625" style="300" customWidth="1"/>
    <col min="5161" max="5378" width="8.875" style="300"/>
    <col min="5379" max="5416" width="2.625" style="300" customWidth="1"/>
    <col min="5417" max="5634" width="8.875" style="300"/>
    <col min="5635" max="5672" width="2.625" style="300" customWidth="1"/>
    <col min="5673" max="5890" width="8.875" style="300"/>
    <col min="5891" max="5928" width="2.625" style="300" customWidth="1"/>
    <col min="5929" max="6146" width="8.875" style="300"/>
    <col min="6147" max="6184" width="2.625" style="300" customWidth="1"/>
    <col min="6185" max="6402" width="8.875" style="300"/>
    <col min="6403" max="6440" width="2.625" style="300" customWidth="1"/>
    <col min="6441" max="6658" width="8.875" style="300"/>
    <col min="6659" max="6696" width="2.625" style="300" customWidth="1"/>
    <col min="6697" max="6914" width="8.875" style="300"/>
    <col min="6915" max="6952" width="2.625" style="300" customWidth="1"/>
    <col min="6953" max="7170" width="8.875" style="300"/>
    <col min="7171" max="7208" width="2.625" style="300" customWidth="1"/>
    <col min="7209" max="7426" width="8.875" style="300"/>
    <col min="7427" max="7464" width="2.625" style="300" customWidth="1"/>
    <col min="7465" max="7682" width="8.875" style="300"/>
    <col min="7683" max="7720" width="2.625" style="300" customWidth="1"/>
    <col min="7721" max="7938" width="8.875" style="300"/>
    <col min="7939" max="7976" width="2.625" style="300" customWidth="1"/>
    <col min="7977" max="8194" width="8.875" style="300"/>
    <col min="8195" max="8232" width="2.625" style="300" customWidth="1"/>
    <col min="8233" max="8450" width="8.875" style="300"/>
    <col min="8451" max="8488" width="2.625" style="300" customWidth="1"/>
    <col min="8489" max="8706" width="8.875" style="300"/>
    <col min="8707" max="8744" width="2.625" style="300" customWidth="1"/>
    <col min="8745" max="8962" width="8.875" style="300"/>
    <col min="8963" max="9000" width="2.625" style="300" customWidth="1"/>
    <col min="9001" max="9218" width="8.875" style="300"/>
    <col min="9219" max="9256" width="2.625" style="300" customWidth="1"/>
    <col min="9257" max="9474" width="8.875" style="300"/>
    <col min="9475" max="9512" width="2.625" style="300" customWidth="1"/>
    <col min="9513" max="9730" width="8.875" style="300"/>
    <col min="9731" max="9768" width="2.625" style="300" customWidth="1"/>
    <col min="9769" max="9986" width="8.875" style="300"/>
    <col min="9987" max="10024" width="2.625" style="300" customWidth="1"/>
    <col min="10025" max="10242" width="8.875" style="300"/>
    <col min="10243" max="10280" width="2.625" style="300" customWidth="1"/>
    <col min="10281" max="10498" width="8.875" style="300"/>
    <col min="10499" max="10536" width="2.625" style="300" customWidth="1"/>
    <col min="10537" max="10754" width="8.875" style="300"/>
    <col min="10755" max="10792" width="2.625" style="300" customWidth="1"/>
    <col min="10793" max="11010" width="8.875" style="300"/>
    <col min="11011" max="11048" width="2.625" style="300" customWidth="1"/>
    <col min="11049" max="11266" width="8.875" style="300"/>
    <col min="11267" max="11304" width="2.625" style="300" customWidth="1"/>
    <col min="11305" max="11522" width="8.875" style="300"/>
    <col min="11523" max="11560" width="2.625" style="300" customWidth="1"/>
    <col min="11561" max="11778" width="8.875" style="300"/>
    <col min="11779" max="11816" width="2.625" style="300" customWidth="1"/>
    <col min="11817" max="12034" width="8.875" style="300"/>
    <col min="12035" max="12072" width="2.625" style="300" customWidth="1"/>
    <col min="12073" max="12290" width="8.875" style="300"/>
    <col min="12291" max="12328" width="2.625" style="300" customWidth="1"/>
    <col min="12329" max="12546" width="8.875" style="300"/>
    <col min="12547" max="12584" width="2.625" style="300" customWidth="1"/>
    <col min="12585" max="12802" width="8.875" style="300"/>
    <col min="12803" max="12840" width="2.625" style="300" customWidth="1"/>
    <col min="12841" max="13058" width="8.875" style="300"/>
    <col min="13059" max="13096" width="2.625" style="300" customWidth="1"/>
    <col min="13097" max="13314" width="8.875" style="300"/>
    <col min="13315" max="13352" width="2.625" style="300" customWidth="1"/>
    <col min="13353" max="13570" width="8.875" style="300"/>
    <col min="13571" max="13608" width="2.625" style="300" customWidth="1"/>
    <col min="13609" max="13826" width="8.875" style="300"/>
    <col min="13827" max="13864" width="2.625" style="300" customWidth="1"/>
    <col min="13865" max="14082" width="8.875" style="300"/>
    <col min="14083" max="14120" width="2.625" style="300" customWidth="1"/>
    <col min="14121" max="14338" width="8.875" style="300"/>
    <col min="14339" max="14376" width="2.625" style="300" customWidth="1"/>
    <col min="14377" max="14594" width="8.875" style="300"/>
    <col min="14595" max="14632" width="2.625" style="300" customWidth="1"/>
    <col min="14633" max="14850" width="8.875" style="300"/>
    <col min="14851" max="14888" width="2.625" style="300" customWidth="1"/>
    <col min="14889" max="15106" width="8.875" style="300"/>
    <col min="15107" max="15144" width="2.625" style="300" customWidth="1"/>
    <col min="15145" max="15362" width="8.875" style="300"/>
    <col min="15363" max="15400" width="2.625" style="300" customWidth="1"/>
    <col min="15401" max="15618" width="8.875" style="300"/>
    <col min="15619" max="15656" width="2.625" style="300" customWidth="1"/>
    <col min="15657" max="15874" width="8.875" style="300"/>
    <col min="15875" max="15912" width="2.625" style="300" customWidth="1"/>
    <col min="15913" max="16130" width="8.875" style="300"/>
    <col min="16131" max="16168" width="2.625" style="300" customWidth="1"/>
    <col min="16169" max="16384" width="8.875" style="300"/>
  </cols>
  <sheetData>
    <row r="1" spans="1:40" ht="12" customHeight="1">
      <c r="A1" s="1313" t="s">
        <v>317</v>
      </c>
      <c r="B1" s="1313"/>
      <c r="C1" s="1313"/>
      <c r="D1" s="1313"/>
      <c r="E1" s="1313"/>
      <c r="F1" s="1313"/>
      <c r="G1" s="1313"/>
      <c r="H1" s="1313"/>
      <c r="I1" s="1313"/>
      <c r="J1" s="1313"/>
      <c r="K1" s="1313"/>
      <c r="L1" s="1313"/>
      <c r="M1" s="1313"/>
      <c r="N1" s="1313"/>
      <c r="O1" s="1313"/>
      <c r="P1" s="1313"/>
      <c r="Q1" s="1313"/>
      <c r="R1" s="1313"/>
      <c r="S1" s="1313"/>
      <c r="T1" s="1313"/>
      <c r="U1" s="1313"/>
      <c r="V1" s="1313"/>
      <c r="W1" s="1313"/>
      <c r="X1" s="1313"/>
      <c r="Y1" s="1313"/>
      <c r="Z1" s="1313"/>
      <c r="AA1" s="1313"/>
      <c r="AB1" s="1313"/>
      <c r="AC1" s="1313"/>
      <c r="AD1" s="1313"/>
      <c r="AE1" s="1313"/>
      <c r="AF1" s="1313"/>
      <c r="AG1" s="1313"/>
      <c r="AH1" s="1313"/>
      <c r="AI1" s="1313"/>
      <c r="AL1" s="1314" t="s">
        <v>265</v>
      </c>
      <c r="AM1" s="1314"/>
      <c r="AN1" s="1314"/>
    </row>
    <row r="2" spans="1:40" ht="12" customHeight="1">
      <c r="A2" s="1313"/>
      <c r="B2" s="1313"/>
      <c r="C2" s="1313"/>
      <c r="D2" s="1313"/>
      <c r="E2" s="1313"/>
      <c r="F2" s="1313"/>
      <c r="G2" s="1313"/>
      <c r="H2" s="1313"/>
      <c r="I2" s="1313"/>
      <c r="J2" s="1313"/>
      <c r="K2" s="1313"/>
      <c r="L2" s="1313"/>
      <c r="M2" s="1313"/>
      <c r="N2" s="1313"/>
      <c r="O2" s="1313"/>
      <c r="P2" s="1313"/>
      <c r="Q2" s="1313"/>
      <c r="R2" s="1313"/>
      <c r="S2" s="1313"/>
      <c r="T2" s="1313"/>
      <c r="U2" s="1313"/>
      <c r="V2" s="1313"/>
      <c r="W2" s="1313"/>
      <c r="X2" s="1313"/>
      <c r="Y2" s="1313"/>
      <c r="Z2" s="1313"/>
      <c r="AA2" s="1313"/>
      <c r="AB2" s="1313"/>
      <c r="AC2" s="1313"/>
      <c r="AD2" s="1313"/>
      <c r="AE2" s="1313"/>
      <c r="AF2" s="1313"/>
      <c r="AG2" s="1313"/>
      <c r="AH2" s="1313"/>
      <c r="AI2" s="1313"/>
      <c r="AL2" s="1314"/>
      <c r="AM2" s="1314"/>
      <c r="AN2" s="1314"/>
    </row>
    <row r="3" spans="1:40" ht="12" customHeight="1">
      <c r="A3" s="621"/>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row>
    <row r="4" spans="1:40">
      <c r="A4" s="1315" t="s">
        <v>266</v>
      </c>
      <c r="B4" s="1315"/>
      <c r="C4" s="1315"/>
      <c r="D4" s="1315"/>
      <c r="E4" s="1315"/>
      <c r="F4" s="1315"/>
      <c r="G4" s="1315"/>
      <c r="H4" s="1315"/>
      <c r="I4" s="1315"/>
      <c r="J4" s="1315"/>
      <c r="K4" s="1315"/>
      <c r="L4" s="1315"/>
      <c r="M4" s="1315"/>
      <c r="N4" s="1315"/>
      <c r="O4" s="1315"/>
      <c r="P4" s="1315"/>
      <c r="Q4" s="1315"/>
      <c r="R4" s="1315"/>
      <c r="S4" s="1315"/>
      <c r="T4" s="1315"/>
      <c r="U4" s="1315"/>
      <c r="V4" s="1315"/>
      <c r="W4" s="1315"/>
      <c r="X4" s="1315"/>
      <c r="Y4" s="1315"/>
      <c r="Z4" s="1315"/>
      <c r="AA4" s="1315"/>
      <c r="AB4" s="1315"/>
      <c r="AC4" s="1315"/>
      <c r="AD4" s="1315"/>
      <c r="AE4" s="1315"/>
      <c r="AF4" s="1315"/>
      <c r="AG4" s="1315"/>
      <c r="AH4" s="1315"/>
      <c r="AI4" s="1315"/>
    </row>
    <row r="5" spans="1:40" ht="12" customHeight="1">
      <c r="A5" s="1316"/>
      <c r="B5" s="1317" t="s">
        <v>267</v>
      </c>
      <c r="C5" s="1318"/>
      <c r="D5" s="1318"/>
      <c r="E5" s="1317" t="s">
        <v>268</v>
      </c>
      <c r="F5" s="1318"/>
      <c r="G5" s="1318"/>
      <c r="H5" s="1318"/>
      <c r="I5" s="1318"/>
      <c r="J5" s="1318"/>
      <c r="K5" s="1318"/>
      <c r="L5" s="1318"/>
      <c r="M5" s="1319" t="s">
        <v>316</v>
      </c>
      <c r="N5" s="1320"/>
      <c r="O5" s="1317" t="s">
        <v>269</v>
      </c>
      <c r="P5" s="1317"/>
      <c r="Q5" s="1317"/>
      <c r="R5" s="1317"/>
      <c r="S5" s="1317"/>
      <c r="T5" s="1317"/>
      <c r="U5" s="1317"/>
      <c r="V5" s="1317"/>
      <c r="W5" s="1317"/>
      <c r="X5" s="1317"/>
      <c r="Y5" s="1317"/>
      <c r="Z5" s="1317"/>
      <c r="AA5" s="1317"/>
      <c r="AB5" s="1317" t="s">
        <v>270</v>
      </c>
      <c r="AC5" s="1317"/>
      <c r="AD5" s="1317"/>
      <c r="AE5" s="1317"/>
      <c r="AF5" s="1317"/>
      <c r="AG5" s="1317"/>
      <c r="AH5" s="1317"/>
      <c r="AI5" s="1317"/>
      <c r="AJ5" s="1317"/>
      <c r="AK5" s="1317"/>
      <c r="AL5" s="1317"/>
      <c r="AM5" s="1317"/>
      <c r="AN5" s="1317"/>
    </row>
    <row r="6" spans="1:40" ht="22.5" customHeight="1">
      <c r="A6" s="1316"/>
      <c r="B6" s="1318"/>
      <c r="C6" s="1318"/>
      <c r="D6" s="1318"/>
      <c r="E6" s="1318"/>
      <c r="F6" s="1318"/>
      <c r="G6" s="1318"/>
      <c r="H6" s="1318"/>
      <c r="I6" s="1318"/>
      <c r="J6" s="1318"/>
      <c r="K6" s="1318"/>
      <c r="L6" s="1318"/>
      <c r="M6" s="1321"/>
      <c r="N6" s="1322"/>
      <c r="O6" s="1317"/>
      <c r="P6" s="1317"/>
      <c r="Q6" s="1317"/>
      <c r="R6" s="1317"/>
      <c r="S6" s="1317"/>
      <c r="T6" s="1317"/>
      <c r="U6" s="1317"/>
      <c r="V6" s="1317"/>
      <c r="W6" s="1317"/>
      <c r="X6" s="1317"/>
      <c r="Y6" s="1317"/>
      <c r="Z6" s="1317"/>
      <c r="AA6" s="1317"/>
      <c r="AB6" s="1317"/>
      <c r="AC6" s="1317"/>
      <c r="AD6" s="1317"/>
      <c r="AE6" s="1317"/>
      <c r="AF6" s="1317"/>
      <c r="AG6" s="1317"/>
      <c r="AH6" s="1317"/>
      <c r="AI6" s="1317"/>
      <c r="AJ6" s="1317"/>
      <c r="AK6" s="1317"/>
      <c r="AL6" s="1317"/>
      <c r="AM6" s="1317"/>
      <c r="AN6" s="1317"/>
    </row>
    <row r="7" spans="1:40" ht="12" customHeight="1">
      <c r="A7" s="1305" t="s">
        <v>271</v>
      </c>
      <c r="B7" s="1306" t="s">
        <v>272</v>
      </c>
      <c r="C7" s="1306"/>
      <c r="D7" s="1306"/>
      <c r="E7" s="1307" t="s">
        <v>273</v>
      </c>
      <c r="F7" s="1307"/>
      <c r="G7" s="1307"/>
      <c r="H7" s="1307"/>
      <c r="I7" s="1307"/>
      <c r="J7" s="1307"/>
      <c r="K7" s="1307"/>
      <c r="L7" s="1307"/>
      <c r="M7" s="1308"/>
      <c r="N7" s="1309"/>
      <c r="O7" s="1312" t="s">
        <v>274</v>
      </c>
      <c r="P7" s="1312"/>
      <c r="Q7" s="1312"/>
      <c r="R7" s="1312"/>
      <c r="S7" s="1312"/>
      <c r="T7" s="1312"/>
      <c r="U7" s="1312"/>
      <c r="V7" s="1312"/>
      <c r="W7" s="1312"/>
      <c r="X7" s="1312"/>
      <c r="Y7" s="1312"/>
      <c r="Z7" s="1312"/>
      <c r="AA7" s="1312"/>
      <c r="AB7" s="1312" t="s">
        <v>275</v>
      </c>
      <c r="AC7" s="1312"/>
      <c r="AD7" s="1312"/>
      <c r="AE7" s="1312"/>
      <c r="AF7" s="1312"/>
      <c r="AG7" s="1312"/>
      <c r="AH7" s="1312"/>
      <c r="AI7" s="1312"/>
      <c r="AJ7" s="1312"/>
      <c r="AK7" s="1312"/>
      <c r="AL7" s="1312"/>
      <c r="AM7" s="1312"/>
      <c r="AN7" s="1312"/>
    </row>
    <row r="8" spans="1:40">
      <c r="A8" s="1305"/>
      <c r="B8" s="1306"/>
      <c r="C8" s="1306"/>
      <c r="D8" s="1306"/>
      <c r="E8" s="1323" t="s">
        <v>632</v>
      </c>
      <c r="F8" s="1324"/>
      <c r="G8" s="1324"/>
      <c r="H8" s="1324"/>
      <c r="I8" s="1324"/>
      <c r="J8" s="1324"/>
      <c r="K8" s="1324"/>
      <c r="L8" s="1325"/>
      <c r="M8" s="1310"/>
      <c r="N8" s="1311"/>
      <c r="O8" s="1312"/>
      <c r="P8" s="1312"/>
      <c r="Q8" s="1312"/>
      <c r="R8" s="1312"/>
      <c r="S8" s="1312"/>
      <c r="T8" s="1312"/>
      <c r="U8" s="1312"/>
      <c r="V8" s="1312"/>
      <c r="W8" s="1312"/>
      <c r="X8" s="1312"/>
      <c r="Y8" s="1312"/>
      <c r="Z8" s="1312"/>
      <c r="AA8" s="1312"/>
      <c r="AB8" s="1312"/>
      <c r="AC8" s="1312"/>
      <c r="AD8" s="1312"/>
      <c r="AE8" s="1312"/>
      <c r="AF8" s="1312"/>
      <c r="AG8" s="1312"/>
      <c r="AH8" s="1312"/>
      <c r="AI8" s="1312"/>
      <c r="AJ8" s="1312"/>
      <c r="AK8" s="1312"/>
      <c r="AL8" s="1312"/>
      <c r="AM8" s="1312"/>
      <c r="AN8" s="1312"/>
    </row>
    <row r="9" spans="1:40">
      <c r="A9" s="1305">
        <v>1</v>
      </c>
      <c r="B9" s="1306" t="s">
        <v>272</v>
      </c>
      <c r="C9" s="1306"/>
      <c r="D9" s="1306"/>
      <c r="E9" s="1326">
        <f>'入力用シート（２）'!C7</f>
        <v>0</v>
      </c>
      <c r="F9" s="1326"/>
      <c r="G9" s="1326"/>
      <c r="H9" s="1326"/>
      <c r="I9" s="1326"/>
      <c r="J9" s="1326"/>
      <c r="K9" s="1326"/>
      <c r="L9" s="1326"/>
      <c r="M9" s="1327">
        <f>'入力用シート（２）'!E7</f>
        <v>0</v>
      </c>
      <c r="N9" s="1328"/>
      <c r="O9" s="1331">
        <f>'入力用シート（２）'!F7</f>
        <v>0</v>
      </c>
      <c r="P9" s="1331"/>
      <c r="Q9" s="1331"/>
      <c r="R9" s="1331"/>
      <c r="S9" s="1331"/>
      <c r="T9" s="1331"/>
      <c r="U9" s="1331"/>
      <c r="V9" s="1331"/>
      <c r="W9" s="1331"/>
      <c r="X9" s="1331"/>
      <c r="Y9" s="1331"/>
      <c r="Z9" s="1331"/>
      <c r="AA9" s="1331"/>
      <c r="AB9" s="1331">
        <f>'入力用シート（２）'!G7</f>
        <v>0</v>
      </c>
      <c r="AC9" s="1331"/>
      <c r="AD9" s="1331"/>
      <c r="AE9" s="1331"/>
      <c r="AF9" s="1331"/>
      <c r="AG9" s="1331"/>
      <c r="AH9" s="1331"/>
      <c r="AI9" s="1331"/>
      <c r="AJ9" s="1331"/>
      <c r="AK9" s="1331"/>
      <c r="AL9" s="1331"/>
      <c r="AM9" s="1331"/>
      <c r="AN9" s="1331"/>
    </row>
    <row r="10" spans="1:40">
      <c r="A10" s="1305"/>
      <c r="B10" s="1306"/>
      <c r="C10" s="1306"/>
      <c r="D10" s="1306"/>
      <c r="E10" s="1326">
        <f>'入力用シート（２）'!D7</f>
        <v>0</v>
      </c>
      <c r="F10" s="1326"/>
      <c r="G10" s="1326"/>
      <c r="H10" s="1326"/>
      <c r="I10" s="1326"/>
      <c r="J10" s="1326"/>
      <c r="K10" s="1326"/>
      <c r="L10" s="1326"/>
      <c r="M10" s="1329"/>
      <c r="N10" s="1330"/>
      <c r="O10" s="1331"/>
      <c r="P10" s="1331"/>
      <c r="Q10" s="1331"/>
      <c r="R10" s="1331"/>
      <c r="S10" s="1331"/>
      <c r="T10" s="1331"/>
      <c r="U10" s="1331"/>
      <c r="V10" s="1331"/>
      <c r="W10" s="1331"/>
      <c r="X10" s="1331"/>
      <c r="Y10" s="1331"/>
      <c r="Z10" s="1331"/>
      <c r="AA10" s="1331"/>
      <c r="AB10" s="1331"/>
      <c r="AC10" s="1331"/>
      <c r="AD10" s="1331"/>
      <c r="AE10" s="1331"/>
      <c r="AF10" s="1331"/>
      <c r="AG10" s="1331"/>
      <c r="AH10" s="1331"/>
      <c r="AI10" s="1331"/>
      <c r="AJ10" s="1331"/>
      <c r="AK10" s="1331"/>
      <c r="AL10" s="1331"/>
      <c r="AM10" s="1331"/>
      <c r="AN10" s="1331"/>
    </row>
    <row r="11" spans="1:40">
      <c r="A11" s="1305">
        <v>2</v>
      </c>
      <c r="B11" s="1306" t="s">
        <v>276</v>
      </c>
      <c r="C11" s="1306"/>
      <c r="D11" s="1306"/>
      <c r="E11" s="1326">
        <f>'入力用シート（２）'!C8</f>
        <v>0</v>
      </c>
      <c r="F11" s="1326"/>
      <c r="G11" s="1326"/>
      <c r="H11" s="1326"/>
      <c r="I11" s="1326"/>
      <c r="J11" s="1326"/>
      <c r="K11" s="1326"/>
      <c r="L11" s="1326"/>
      <c r="M11" s="1327">
        <f>'入力用シート（２）'!E8</f>
        <v>0</v>
      </c>
      <c r="N11" s="1328"/>
      <c r="O11" s="1331">
        <f>'入力用シート（２）'!F8</f>
        <v>0</v>
      </c>
      <c r="P11" s="1331"/>
      <c r="Q11" s="1331"/>
      <c r="R11" s="1331"/>
      <c r="S11" s="1331"/>
      <c r="T11" s="1331"/>
      <c r="U11" s="1331"/>
      <c r="V11" s="1331"/>
      <c r="W11" s="1331"/>
      <c r="X11" s="1331"/>
      <c r="Y11" s="1331"/>
      <c r="Z11" s="1331"/>
      <c r="AA11" s="1331"/>
      <c r="AB11" s="1331">
        <f>'入力用シート（２）'!G8</f>
        <v>0</v>
      </c>
      <c r="AC11" s="1331"/>
      <c r="AD11" s="1331"/>
      <c r="AE11" s="1331"/>
      <c r="AF11" s="1331"/>
      <c r="AG11" s="1331"/>
      <c r="AH11" s="1331"/>
      <c r="AI11" s="1331"/>
      <c r="AJ11" s="1331"/>
      <c r="AK11" s="1331"/>
      <c r="AL11" s="1331"/>
      <c r="AM11" s="1331"/>
      <c r="AN11" s="1331"/>
    </row>
    <row r="12" spans="1:40">
      <c r="A12" s="1305"/>
      <c r="B12" s="1306"/>
      <c r="C12" s="1306"/>
      <c r="D12" s="1306"/>
      <c r="E12" s="1326">
        <f>'入力用シート（２）'!D8</f>
        <v>0</v>
      </c>
      <c r="F12" s="1326"/>
      <c r="G12" s="1326"/>
      <c r="H12" s="1326"/>
      <c r="I12" s="1326"/>
      <c r="J12" s="1326"/>
      <c r="K12" s="1326"/>
      <c r="L12" s="1326"/>
      <c r="M12" s="1329"/>
      <c r="N12" s="1330"/>
      <c r="O12" s="1331"/>
      <c r="P12" s="1331"/>
      <c r="Q12" s="1331"/>
      <c r="R12" s="1331"/>
      <c r="S12" s="1331"/>
      <c r="T12" s="1331"/>
      <c r="U12" s="1331"/>
      <c r="V12" s="1331"/>
      <c r="W12" s="1331"/>
      <c r="X12" s="1331"/>
      <c r="Y12" s="1331"/>
      <c r="Z12" s="1331"/>
      <c r="AA12" s="1331"/>
      <c r="AB12" s="1331"/>
      <c r="AC12" s="1331"/>
      <c r="AD12" s="1331"/>
      <c r="AE12" s="1331"/>
      <c r="AF12" s="1331"/>
      <c r="AG12" s="1331"/>
      <c r="AH12" s="1331"/>
      <c r="AI12" s="1331"/>
      <c r="AJ12" s="1331"/>
      <c r="AK12" s="1331"/>
      <c r="AL12" s="1331"/>
      <c r="AM12" s="1331"/>
      <c r="AN12" s="1331"/>
    </row>
    <row r="13" spans="1:40">
      <c r="A13" s="1305">
        <v>3</v>
      </c>
      <c r="B13" s="1306" t="s">
        <v>276</v>
      </c>
      <c r="C13" s="1306"/>
      <c r="D13" s="1306"/>
      <c r="E13" s="1326">
        <f>'入力用シート（２）'!C9</f>
        <v>0</v>
      </c>
      <c r="F13" s="1326"/>
      <c r="G13" s="1326"/>
      <c r="H13" s="1326"/>
      <c r="I13" s="1326"/>
      <c r="J13" s="1326"/>
      <c r="K13" s="1326"/>
      <c r="L13" s="1326"/>
      <c r="M13" s="1327">
        <f>'入力用シート（２）'!E9</f>
        <v>0</v>
      </c>
      <c r="N13" s="1328"/>
      <c r="O13" s="1331">
        <f>'入力用シート（２）'!F9</f>
        <v>0</v>
      </c>
      <c r="P13" s="1331"/>
      <c r="Q13" s="1331"/>
      <c r="R13" s="1331"/>
      <c r="S13" s="1331"/>
      <c r="T13" s="1331"/>
      <c r="U13" s="1331"/>
      <c r="V13" s="1331"/>
      <c r="W13" s="1331"/>
      <c r="X13" s="1331"/>
      <c r="Y13" s="1331"/>
      <c r="Z13" s="1331"/>
      <c r="AA13" s="1331"/>
      <c r="AB13" s="1331">
        <f>'入力用シート（２）'!G9</f>
        <v>0</v>
      </c>
      <c r="AC13" s="1331"/>
      <c r="AD13" s="1331"/>
      <c r="AE13" s="1331"/>
      <c r="AF13" s="1331"/>
      <c r="AG13" s="1331"/>
      <c r="AH13" s="1331"/>
      <c r="AI13" s="1331"/>
      <c r="AJ13" s="1331"/>
      <c r="AK13" s="1331"/>
      <c r="AL13" s="1331"/>
      <c r="AM13" s="1331"/>
      <c r="AN13" s="1331"/>
    </row>
    <row r="14" spans="1:40">
      <c r="A14" s="1305"/>
      <c r="B14" s="1306"/>
      <c r="C14" s="1306"/>
      <c r="D14" s="1306"/>
      <c r="E14" s="1326">
        <f>'入力用シート（２）'!D9</f>
        <v>0</v>
      </c>
      <c r="F14" s="1326"/>
      <c r="G14" s="1326"/>
      <c r="H14" s="1326"/>
      <c r="I14" s="1326"/>
      <c r="J14" s="1326"/>
      <c r="K14" s="1326"/>
      <c r="L14" s="1326"/>
      <c r="M14" s="1329"/>
      <c r="N14" s="1330"/>
      <c r="O14" s="1331"/>
      <c r="P14" s="1331"/>
      <c r="Q14" s="1331"/>
      <c r="R14" s="1331"/>
      <c r="S14" s="1331"/>
      <c r="T14" s="1331"/>
      <c r="U14" s="1331"/>
      <c r="V14" s="1331"/>
      <c r="W14" s="1331"/>
      <c r="X14" s="1331"/>
      <c r="Y14" s="1331"/>
      <c r="Z14" s="1331"/>
      <c r="AA14" s="1331"/>
      <c r="AB14" s="1331"/>
      <c r="AC14" s="1331"/>
      <c r="AD14" s="1331"/>
      <c r="AE14" s="1331"/>
      <c r="AF14" s="1331"/>
      <c r="AG14" s="1331"/>
      <c r="AH14" s="1331"/>
      <c r="AI14" s="1331"/>
      <c r="AJ14" s="1331"/>
      <c r="AK14" s="1331"/>
      <c r="AL14" s="1331"/>
      <c r="AM14" s="1331"/>
      <c r="AN14" s="1331"/>
    </row>
    <row r="15" spans="1:40">
      <c r="A15" s="1305">
        <v>4</v>
      </c>
      <c r="B15" s="1306" t="s">
        <v>276</v>
      </c>
      <c r="C15" s="1306"/>
      <c r="D15" s="1306"/>
      <c r="E15" s="1326">
        <f>'入力用シート（２）'!C10</f>
        <v>0</v>
      </c>
      <c r="F15" s="1326"/>
      <c r="G15" s="1326"/>
      <c r="H15" s="1326"/>
      <c r="I15" s="1326"/>
      <c r="J15" s="1326"/>
      <c r="K15" s="1326"/>
      <c r="L15" s="1326"/>
      <c r="M15" s="1327">
        <f>'入力用シート（２）'!E10</f>
        <v>0</v>
      </c>
      <c r="N15" s="1328"/>
      <c r="O15" s="1331">
        <f>'入力用シート（２）'!F10</f>
        <v>0</v>
      </c>
      <c r="P15" s="1331"/>
      <c r="Q15" s="1331"/>
      <c r="R15" s="1331"/>
      <c r="S15" s="1331"/>
      <c r="T15" s="1331"/>
      <c r="U15" s="1331"/>
      <c r="V15" s="1331"/>
      <c r="W15" s="1331"/>
      <c r="X15" s="1331"/>
      <c r="Y15" s="1331"/>
      <c r="Z15" s="1331"/>
      <c r="AA15" s="1331"/>
      <c r="AB15" s="1331">
        <f>'入力用シート（２）'!G10</f>
        <v>0</v>
      </c>
      <c r="AC15" s="1331"/>
      <c r="AD15" s="1331"/>
      <c r="AE15" s="1331"/>
      <c r="AF15" s="1331"/>
      <c r="AG15" s="1331"/>
      <c r="AH15" s="1331"/>
      <c r="AI15" s="1331"/>
      <c r="AJ15" s="1331"/>
      <c r="AK15" s="1331"/>
      <c r="AL15" s="1331"/>
      <c r="AM15" s="1331"/>
      <c r="AN15" s="1331"/>
    </row>
    <row r="16" spans="1:40">
      <c r="A16" s="1305"/>
      <c r="B16" s="1306"/>
      <c r="C16" s="1306"/>
      <c r="D16" s="1306"/>
      <c r="E16" s="1326">
        <f>'入力用シート（２）'!D10</f>
        <v>0</v>
      </c>
      <c r="F16" s="1326"/>
      <c r="G16" s="1326"/>
      <c r="H16" s="1326"/>
      <c r="I16" s="1326"/>
      <c r="J16" s="1326"/>
      <c r="K16" s="1326"/>
      <c r="L16" s="1326"/>
      <c r="M16" s="1329"/>
      <c r="N16" s="1330"/>
      <c r="O16" s="1331"/>
      <c r="P16" s="1331"/>
      <c r="Q16" s="1331"/>
      <c r="R16" s="1331"/>
      <c r="S16" s="1331"/>
      <c r="T16" s="1331"/>
      <c r="U16" s="1331"/>
      <c r="V16" s="1331"/>
      <c r="W16" s="1331"/>
      <c r="X16" s="1331"/>
      <c r="Y16" s="1331"/>
      <c r="Z16" s="1331"/>
      <c r="AA16" s="1331"/>
      <c r="AB16" s="1331"/>
      <c r="AC16" s="1331"/>
      <c r="AD16" s="1331"/>
      <c r="AE16" s="1331"/>
      <c r="AF16" s="1331"/>
      <c r="AG16" s="1331"/>
      <c r="AH16" s="1331"/>
      <c r="AI16" s="1331"/>
      <c r="AJ16" s="1331"/>
      <c r="AK16" s="1331"/>
      <c r="AL16" s="1331"/>
      <c r="AM16" s="1331"/>
      <c r="AN16" s="1331"/>
    </row>
    <row r="17" spans="1:40">
      <c r="A17" s="1305">
        <v>5</v>
      </c>
      <c r="B17" s="1306" t="s">
        <v>276</v>
      </c>
      <c r="C17" s="1306"/>
      <c r="D17" s="1306"/>
      <c r="E17" s="1326">
        <f>'入力用シート（２）'!C11</f>
        <v>0</v>
      </c>
      <c r="F17" s="1326"/>
      <c r="G17" s="1326"/>
      <c r="H17" s="1326"/>
      <c r="I17" s="1326"/>
      <c r="J17" s="1326"/>
      <c r="K17" s="1326"/>
      <c r="L17" s="1326"/>
      <c r="M17" s="1327">
        <f>'入力用シート（２）'!E11</f>
        <v>0</v>
      </c>
      <c r="N17" s="1328"/>
      <c r="O17" s="1331">
        <f>'入力用シート（２）'!F11</f>
        <v>0</v>
      </c>
      <c r="P17" s="1331"/>
      <c r="Q17" s="1331"/>
      <c r="R17" s="1331"/>
      <c r="S17" s="1331"/>
      <c r="T17" s="1331"/>
      <c r="U17" s="1331"/>
      <c r="V17" s="1331"/>
      <c r="W17" s="1331"/>
      <c r="X17" s="1331"/>
      <c r="Y17" s="1331"/>
      <c r="Z17" s="1331"/>
      <c r="AA17" s="1331"/>
      <c r="AB17" s="1331">
        <f>'入力用シート（２）'!G11</f>
        <v>0</v>
      </c>
      <c r="AC17" s="1331"/>
      <c r="AD17" s="1331"/>
      <c r="AE17" s="1331"/>
      <c r="AF17" s="1331"/>
      <c r="AG17" s="1331"/>
      <c r="AH17" s="1331"/>
      <c r="AI17" s="1331"/>
      <c r="AJ17" s="1331"/>
      <c r="AK17" s="1331"/>
      <c r="AL17" s="1331"/>
      <c r="AM17" s="1331"/>
      <c r="AN17" s="1331"/>
    </row>
    <row r="18" spans="1:40">
      <c r="A18" s="1305"/>
      <c r="B18" s="1306"/>
      <c r="C18" s="1306"/>
      <c r="D18" s="1306"/>
      <c r="E18" s="1326">
        <f>'入力用シート（２）'!D11</f>
        <v>0</v>
      </c>
      <c r="F18" s="1326"/>
      <c r="G18" s="1326"/>
      <c r="H18" s="1326"/>
      <c r="I18" s="1326"/>
      <c r="J18" s="1326"/>
      <c r="K18" s="1326"/>
      <c r="L18" s="1326"/>
      <c r="M18" s="1329"/>
      <c r="N18" s="1330"/>
      <c r="O18" s="1331"/>
      <c r="P18" s="1331"/>
      <c r="Q18" s="1331"/>
      <c r="R18" s="1331"/>
      <c r="S18" s="1331"/>
      <c r="T18" s="1331"/>
      <c r="U18" s="1331"/>
      <c r="V18" s="1331"/>
      <c r="W18" s="1331"/>
      <c r="X18" s="1331"/>
      <c r="Y18" s="1331"/>
      <c r="Z18" s="1331"/>
      <c r="AA18" s="1331"/>
      <c r="AB18" s="1331"/>
      <c r="AC18" s="1331"/>
      <c r="AD18" s="1331"/>
      <c r="AE18" s="1331"/>
      <c r="AF18" s="1331"/>
      <c r="AG18" s="1331"/>
      <c r="AH18" s="1331"/>
      <c r="AI18" s="1331"/>
      <c r="AJ18" s="1331"/>
      <c r="AK18" s="1331"/>
      <c r="AL18" s="1331"/>
      <c r="AM18" s="1331"/>
      <c r="AN18" s="1331"/>
    </row>
    <row r="19" spans="1:40">
      <c r="A19" s="1305">
        <v>6</v>
      </c>
      <c r="B19" s="1306" t="s">
        <v>276</v>
      </c>
      <c r="C19" s="1306"/>
      <c r="D19" s="1306"/>
      <c r="E19" s="1326">
        <f>'入力用シート（２）'!C12</f>
        <v>0</v>
      </c>
      <c r="F19" s="1326"/>
      <c r="G19" s="1326"/>
      <c r="H19" s="1326"/>
      <c r="I19" s="1326"/>
      <c r="J19" s="1326"/>
      <c r="K19" s="1326"/>
      <c r="L19" s="1326"/>
      <c r="M19" s="1327">
        <f>'入力用シート（２）'!E12</f>
        <v>0</v>
      </c>
      <c r="N19" s="1328"/>
      <c r="O19" s="1331">
        <f>'入力用シート（２）'!F12</f>
        <v>0</v>
      </c>
      <c r="P19" s="1331"/>
      <c r="Q19" s="1331"/>
      <c r="R19" s="1331"/>
      <c r="S19" s="1331"/>
      <c r="T19" s="1331"/>
      <c r="U19" s="1331"/>
      <c r="V19" s="1331"/>
      <c r="W19" s="1331"/>
      <c r="X19" s="1331"/>
      <c r="Y19" s="1331"/>
      <c r="Z19" s="1331"/>
      <c r="AA19" s="1331"/>
      <c r="AB19" s="1331">
        <f>'入力用シート（２）'!G12</f>
        <v>0</v>
      </c>
      <c r="AC19" s="1331"/>
      <c r="AD19" s="1331"/>
      <c r="AE19" s="1331"/>
      <c r="AF19" s="1331"/>
      <c r="AG19" s="1331"/>
      <c r="AH19" s="1331"/>
      <c r="AI19" s="1331"/>
      <c r="AJ19" s="1331"/>
      <c r="AK19" s="1331"/>
      <c r="AL19" s="1331"/>
      <c r="AM19" s="1331"/>
      <c r="AN19" s="1331"/>
    </row>
    <row r="20" spans="1:40">
      <c r="A20" s="1305"/>
      <c r="B20" s="1306"/>
      <c r="C20" s="1306"/>
      <c r="D20" s="1306"/>
      <c r="E20" s="1326">
        <f>'入力用シート（２）'!D12</f>
        <v>0</v>
      </c>
      <c r="F20" s="1326"/>
      <c r="G20" s="1326"/>
      <c r="H20" s="1326"/>
      <c r="I20" s="1326"/>
      <c r="J20" s="1326"/>
      <c r="K20" s="1326"/>
      <c r="L20" s="1326"/>
      <c r="M20" s="1329"/>
      <c r="N20" s="1330"/>
      <c r="O20" s="1331"/>
      <c r="P20" s="1331"/>
      <c r="Q20" s="1331"/>
      <c r="R20" s="1331"/>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row>
    <row r="21" spans="1:40">
      <c r="A21" s="1305">
        <v>7</v>
      </c>
      <c r="B21" s="1306" t="s">
        <v>276</v>
      </c>
      <c r="C21" s="1306"/>
      <c r="D21" s="1306"/>
      <c r="E21" s="1326">
        <f>'入力用シート（２）'!C13</f>
        <v>0</v>
      </c>
      <c r="F21" s="1326"/>
      <c r="G21" s="1326"/>
      <c r="H21" s="1326"/>
      <c r="I21" s="1326"/>
      <c r="J21" s="1326"/>
      <c r="K21" s="1326"/>
      <c r="L21" s="1326"/>
      <c r="M21" s="1327">
        <f>'入力用シート（２）'!E13</f>
        <v>0</v>
      </c>
      <c r="N21" s="1328"/>
      <c r="O21" s="1331">
        <f>'入力用シート（２）'!F13</f>
        <v>0</v>
      </c>
      <c r="P21" s="1331"/>
      <c r="Q21" s="1331"/>
      <c r="R21" s="1331"/>
      <c r="S21" s="1331"/>
      <c r="T21" s="1331"/>
      <c r="U21" s="1331"/>
      <c r="V21" s="1331"/>
      <c r="W21" s="1331"/>
      <c r="X21" s="1331"/>
      <c r="Y21" s="1331"/>
      <c r="Z21" s="1331"/>
      <c r="AA21" s="1331"/>
      <c r="AB21" s="1331">
        <f>'入力用シート（２）'!G13</f>
        <v>0</v>
      </c>
      <c r="AC21" s="1331"/>
      <c r="AD21" s="1331"/>
      <c r="AE21" s="1331"/>
      <c r="AF21" s="1331"/>
      <c r="AG21" s="1331"/>
      <c r="AH21" s="1331"/>
      <c r="AI21" s="1331"/>
      <c r="AJ21" s="1331"/>
      <c r="AK21" s="1331"/>
      <c r="AL21" s="1331"/>
      <c r="AM21" s="1331"/>
      <c r="AN21" s="1331"/>
    </row>
    <row r="22" spans="1:40">
      <c r="A22" s="1305"/>
      <c r="B22" s="1306"/>
      <c r="C22" s="1306"/>
      <c r="D22" s="1306"/>
      <c r="E22" s="1326">
        <f>'入力用シート（２）'!D13</f>
        <v>0</v>
      </c>
      <c r="F22" s="1326"/>
      <c r="G22" s="1326"/>
      <c r="H22" s="1326"/>
      <c r="I22" s="1326"/>
      <c r="J22" s="1326"/>
      <c r="K22" s="1326"/>
      <c r="L22" s="1326"/>
      <c r="M22" s="1329"/>
      <c r="N22" s="1330"/>
      <c r="O22" s="1331"/>
      <c r="P22" s="1331"/>
      <c r="Q22" s="1331"/>
      <c r="R22" s="1331"/>
      <c r="S22" s="1331"/>
      <c r="T22" s="1331"/>
      <c r="U22" s="1331"/>
      <c r="V22" s="1331"/>
      <c r="W22" s="1331"/>
      <c r="X22" s="1331"/>
      <c r="Y22" s="1331"/>
      <c r="Z22" s="1331"/>
      <c r="AA22" s="1331"/>
      <c r="AB22" s="1331"/>
      <c r="AC22" s="1331"/>
      <c r="AD22" s="1331"/>
      <c r="AE22" s="1331"/>
      <c r="AF22" s="1331"/>
      <c r="AG22" s="1331"/>
      <c r="AH22" s="1331"/>
      <c r="AI22" s="1331"/>
      <c r="AJ22" s="1331"/>
      <c r="AK22" s="1331"/>
      <c r="AL22" s="1331"/>
      <c r="AM22" s="1331"/>
      <c r="AN22" s="1331"/>
    </row>
    <row r="23" spans="1:40">
      <c r="A23" s="1305">
        <v>8</v>
      </c>
      <c r="B23" s="1306" t="s">
        <v>276</v>
      </c>
      <c r="C23" s="1306"/>
      <c r="D23" s="1306"/>
      <c r="E23" s="1326">
        <f>'入力用シート（２）'!C14</f>
        <v>0</v>
      </c>
      <c r="F23" s="1326"/>
      <c r="G23" s="1326"/>
      <c r="H23" s="1326"/>
      <c r="I23" s="1326"/>
      <c r="J23" s="1326"/>
      <c r="K23" s="1326"/>
      <c r="L23" s="1326"/>
      <c r="M23" s="1327">
        <f>'入力用シート（２）'!E14</f>
        <v>0</v>
      </c>
      <c r="N23" s="1328"/>
      <c r="O23" s="1331">
        <f>'入力用シート（２）'!F14</f>
        <v>0</v>
      </c>
      <c r="P23" s="1331"/>
      <c r="Q23" s="1331"/>
      <c r="R23" s="1331"/>
      <c r="S23" s="1331"/>
      <c r="T23" s="1331"/>
      <c r="U23" s="1331"/>
      <c r="V23" s="1331"/>
      <c r="W23" s="1331"/>
      <c r="X23" s="1331"/>
      <c r="Y23" s="1331"/>
      <c r="Z23" s="1331"/>
      <c r="AA23" s="1331"/>
      <c r="AB23" s="1331">
        <f>'入力用シート（２）'!G14</f>
        <v>0</v>
      </c>
      <c r="AC23" s="1331"/>
      <c r="AD23" s="1331"/>
      <c r="AE23" s="1331"/>
      <c r="AF23" s="1331"/>
      <c r="AG23" s="1331"/>
      <c r="AH23" s="1331"/>
      <c r="AI23" s="1331"/>
      <c r="AJ23" s="1331"/>
      <c r="AK23" s="1331"/>
      <c r="AL23" s="1331"/>
      <c r="AM23" s="1331"/>
      <c r="AN23" s="1331"/>
    </row>
    <row r="24" spans="1:40">
      <c r="A24" s="1305"/>
      <c r="B24" s="1306"/>
      <c r="C24" s="1306"/>
      <c r="D24" s="1306"/>
      <c r="E24" s="1326">
        <f>'入力用シート（２）'!D14</f>
        <v>0</v>
      </c>
      <c r="F24" s="1326"/>
      <c r="G24" s="1326"/>
      <c r="H24" s="1326"/>
      <c r="I24" s="1326"/>
      <c r="J24" s="1326"/>
      <c r="K24" s="1326"/>
      <c r="L24" s="1326"/>
      <c r="M24" s="1329"/>
      <c r="N24" s="1330"/>
      <c r="O24" s="1331"/>
      <c r="P24" s="1331"/>
      <c r="Q24" s="1331"/>
      <c r="R24" s="1331"/>
      <c r="S24" s="1331"/>
      <c r="T24" s="1331"/>
      <c r="U24" s="1331"/>
      <c r="V24" s="1331"/>
      <c r="W24" s="1331"/>
      <c r="X24" s="1331"/>
      <c r="Y24" s="1331"/>
      <c r="Z24" s="1331"/>
      <c r="AA24" s="1331"/>
      <c r="AB24" s="1331"/>
      <c r="AC24" s="1331"/>
      <c r="AD24" s="1331"/>
      <c r="AE24" s="1331"/>
      <c r="AF24" s="1331"/>
      <c r="AG24" s="1331"/>
      <c r="AH24" s="1331"/>
      <c r="AI24" s="1331"/>
      <c r="AJ24" s="1331"/>
      <c r="AK24" s="1331"/>
      <c r="AL24" s="1331"/>
      <c r="AM24" s="1331"/>
      <c r="AN24" s="1331"/>
    </row>
    <row r="25" spans="1:40">
      <c r="A25" s="1305">
        <v>9</v>
      </c>
      <c r="B25" s="1306" t="s">
        <v>276</v>
      </c>
      <c r="C25" s="1306"/>
      <c r="D25" s="1306"/>
      <c r="E25" s="1326">
        <f>'入力用シート（２）'!C15</f>
        <v>0</v>
      </c>
      <c r="F25" s="1326"/>
      <c r="G25" s="1326"/>
      <c r="H25" s="1326"/>
      <c r="I25" s="1326"/>
      <c r="J25" s="1326"/>
      <c r="K25" s="1326"/>
      <c r="L25" s="1326"/>
      <c r="M25" s="1327">
        <f>'入力用シート（２）'!E15</f>
        <v>0</v>
      </c>
      <c r="N25" s="1328"/>
      <c r="O25" s="1331">
        <f>'入力用シート（２）'!F15</f>
        <v>0</v>
      </c>
      <c r="P25" s="1331"/>
      <c r="Q25" s="1331"/>
      <c r="R25" s="1331"/>
      <c r="S25" s="1331"/>
      <c r="T25" s="1331"/>
      <c r="U25" s="1331"/>
      <c r="V25" s="1331"/>
      <c r="W25" s="1331"/>
      <c r="X25" s="1331"/>
      <c r="Y25" s="1331"/>
      <c r="Z25" s="1331"/>
      <c r="AA25" s="1331"/>
      <c r="AB25" s="1331">
        <f>'入力用シート（２）'!G15</f>
        <v>0</v>
      </c>
      <c r="AC25" s="1331"/>
      <c r="AD25" s="1331"/>
      <c r="AE25" s="1331"/>
      <c r="AF25" s="1331"/>
      <c r="AG25" s="1331"/>
      <c r="AH25" s="1331"/>
      <c r="AI25" s="1331"/>
      <c r="AJ25" s="1331"/>
      <c r="AK25" s="1331"/>
      <c r="AL25" s="1331"/>
      <c r="AM25" s="1331"/>
      <c r="AN25" s="1331"/>
    </row>
    <row r="26" spans="1:40">
      <c r="A26" s="1305"/>
      <c r="B26" s="1306"/>
      <c r="C26" s="1306"/>
      <c r="D26" s="1306"/>
      <c r="E26" s="1326">
        <f>'入力用シート（２）'!D15</f>
        <v>0</v>
      </c>
      <c r="F26" s="1326"/>
      <c r="G26" s="1326"/>
      <c r="H26" s="1326"/>
      <c r="I26" s="1326"/>
      <c r="J26" s="1326"/>
      <c r="K26" s="1326"/>
      <c r="L26" s="1326"/>
      <c r="M26" s="1329"/>
      <c r="N26" s="1330"/>
      <c r="O26" s="1331"/>
      <c r="P26" s="1331"/>
      <c r="Q26" s="1331"/>
      <c r="R26" s="1331"/>
      <c r="S26" s="1331"/>
      <c r="T26" s="1331"/>
      <c r="U26" s="1331"/>
      <c r="V26" s="1331"/>
      <c r="W26" s="1331"/>
      <c r="X26" s="1331"/>
      <c r="Y26" s="1331"/>
      <c r="Z26" s="1331"/>
      <c r="AA26" s="1331"/>
      <c r="AB26" s="1331"/>
      <c r="AC26" s="1331"/>
      <c r="AD26" s="1331"/>
      <c r="AE26" s="1331"/>
      <c r="AF26" s="1331"/>
      <c r="AG26" s="1331"/>
      <c r="AH26" s="1331"/>
      <c r="AI26" s="1331"/>
      <c r="AJ26" s="1331"/>
      <c r="AK26" s="1331"/>
      <c r="AL26" s="1331"/>
      <c r="AM26" s="1331"/>
      <c r="AN26" s="1331"/>
    </row>
    <row r="27" spans="1:40">
      <c r="A27" s="1305">
        <v>10</v>
      </c>
      <c r="B27" s="1306" t="s">
        <v>276</v>
      </c>
      <c r="C27" s="1306"/>
      <c r="D27" s="1306"/>
      <c r="E27" s="1326">
        <f>'入力用シート（２）'!C16</f>
        <v>0</v>
      </c>
      <c r="F27" s="1326"/>
      <c r="G27" s="1326"/>
      <c r="H27" s="1326"/>
      <c r="I27" s="1326"/>
      <c r="J27" s="1326"/>
      <c r="K27" s="1326"/>
      <c r="L27" s="1326"/>
      <c r="M27" s="1327">
        <f>'入力用シート（２）'!E16</f>
        <v>0</v>
      </c>
      <c r="N27" s="1328"/>
      <c r="O27" s="1331">
        <f>'入力用シート（２）'!F16</f>
        <v>0</v>
      </c>
      <c r="P27" s="1331"/>
      <c r="Q27" s="1331"/>
      <c r="R27" s="1331"/>
      <c r="S27" s="1331"/>
      <c r="T27" s="1331"/>
      <c r="U27" s="1331"/>
      <c r="V27" s="1331"/>
      <c r="W27" s="1331"/>
      <c r="X27" s="1331"/>
      <c r="Y27" s="1331"/>
      <c r="Z27" s="1331"/>
      <c r="AA27" s="1331"/>
      <c r="AB27" s="1331">
        <f>'入力用シート（２）'!G16</f>
        <v>0</v>
      </c>
      <c r="AC27" s="1331"/>
      <c r="AD27" s="1331"/>
      <c r="AE27" s="1331"/>
      <c r="AF27" s="1331"/>
      <c r="AG27" s="1331"/>
      <c r="AH27" s="1331"/>
      <c r="AI27" s="1331"/>
      <c r="AJ27" s="1331"/>
      <c r="AK27" s="1331"/>
      <c r="AL27" s="1331"/>
      <c r="AM27" s="1331"/>
      <c r="AN27" s="1331"/>
    </row>
    <row r="28" spans="1:40">
      <c r="A28" s="1305"/>
      <c r="B28" s="1306"/>
      <c r="C28" s="1306"/>
      <c r="D28" s="1306"/>
      <c r="E28" s="1326">
        <f>'入力用シート（２）'!D16</f>
        <v>0</v>
      </c>
      <c r="F28" s="1326"/>
      <c r="G28" s="1326"/>
      <c r="H28" s="1326"/>
      <c r="I28" s="1326"/>
      <c r="J28" s="1326"/>
      <c r="K28" s="1326"/>
      <c r="L28" s="1326"/>
      <c r="M28" s="1329"/>
      <c r="N28" s="1330"/>
      <c r="O28" s="1331"/>
      <c r="P28" s="1331"/>
      <c r="Q28" s="1331"/>
      <c r="R28" s="1331"/>
      <c r="S28" s="1331"/>
      <c r="T28" s="1331"/>
      <c r="U28" s="1331"/>
      <c r="V28" s="1331"/>
      <c r="W28" s="1331"/>
      <c r="X28" s="1331"/>
      <c r="Y28" s="1331"/>
      <c r="Z28" s="1331"/>
      <c r="AA28" s="1331"/>
      <c r="AB28" s="1331"/>
      <c r="AC28" s="1331"/>
      <c r="AD28" s="1331"/>
      <c r="AE28" s="1331"/>
      <c r="AF28" s="1331"/>
      <c r="AG28" s="1331"/>
      <c r="AH28" s="1331"/>
      <c r="AI28" s="1331"/>
      <c r="AJ28" s="1331"/>
      <c r="AK28" s="1331"/>
      <c r="AL28" s="1331"/>
      <c r="AM28" s="1331"/>
      <c r="AN28" s="1331"/>
    </row>
    <row r="29" spans="1:40">
      <c r="A29" s="1305">
        <v>11</v>
      </c>
      <c r="B29" s="1306" t="s">
        <v>276</v>
      </c>
      <c r="C29" s="1306"/>
      <c r="D29" s="1306"/>
      <c r="E29" s="1326">
        <f>'入力用シート（２）'!C17</f>
        <v>0</v>
      </c>
      <c r="F29" s="1326"/>
      <c r="G29" s="1326"/>
      <c r="H29" s="1326"/>
      <c r="I29" s="1326"/>
      <c r="J29" s="1326"/>
      <c r="K29" s="1326"/>
      <c r="L29" s="1326"/>
      <c r="M29" s="1327">
        <f>'入力用シート（２）'!E17</f>
        <v>0</v>
      </c>
      <c r="N29" s="1328"/>
      <c r="O29" s="1331">
        <f>'入力用シート（２）'!F17</f>
        <v>0</v>
      </c>
      <c r="P29" s="1331"/>
      <c r="Q29" s="1331"/>
      <c r="R29" s="1331"/>
      <c r="S29" s="1331"/>
      <c r="T29" s="1331"/>
      <c r="U29" s="1331"/>
      <c r="V29" s="1331"/>
      <c r="W29" s="1331"/>
      <c r="X29" s="1331"/>
      <c r="Y29" s="1331"/>
      <c r="Z29" s="1331"/>
      <c r="AA29" s="1331"/>
      <c r="AB29" s="1331">
        <f>'入力用シート（２）'!G17</f>
        <v>0</v>
      </c>
      <c r="AC29" s="1331"/>
      <c r="AD29" s="1331"/>
      <c r="AE29" s="1331"/>
      <c r="AF29" s="1331"/>
      <c r="AG29" s="1331"/>
      <c r="AH29" s="1331"/>
      <c r="AI29" s="1331"/>
      <c r="AJ29" s="1331"/>
      <c r="AK29" s="1331"/>
      <c r="AL29" s="1331"/>
      <c r="AM29" s="1331"/>
      <c r="AN29" s="1331"/>
    </row>
    <row r="30" spans="1:40">
      <c r="A30" s="1305"/>
      <c r="B30" s="1306"/>
      <c r="C30" s="1306"/>
      <c r="D30" s="1306"/>
      <c r="E30" s="1326">
        <f>'入力用シート（２）'!D17</f>
        <v>0</v>
      </c>
      <c r="F30" s="1326"/>
      <c r="G30" s="1326"/>
      <c r="H30" s="1326"/>
      <c r="I30" s="1326"/>
      <c r="J30" s="1326"/>
      <c r="K30" s="1326"/>
      <c r="L30" s="1326"/>
      <c r="M30" s="1329"/>
      <c r="N30" s="1330"/>
      <c r="O30" s="1331"/>
      <c r="P30" s="1331"/>
      <c r="Q30" s="1331"/>
      <c r="R30" s="1331"/>
      <c r="S30" s="1331"/>
      <c r="T30" s="1331"/>
      <c r="U30" s="1331"/>
      <c r="V30" s="1331"/>
      <c r="W30" s="1331"/>
      <c r="X30" s="1331"/>
      <c r="Y30" s="1331"/>
      <c r="Z30" s="1331"/>
      <c r="AA30" s="1331"/>
      <c r="AB30" s="1331"/>
      <c r="AC30" s="1331"/>
      <c r="AD30" s="1331"/>
      <c r="AE30" s="1331"/>
      <c r="AF30" s="1331"/>
      <c r="AG30" s="1331"/>
      <c r="AH30" s="1331"/>
      <c r="AI30" s="1331"/>
      <c r="AJ30" s="1331"/>
      <c r="AK30" s="1331"/>
      <c r="AL30" s="1331"/>
      <c r="AM30" s="1331"/>
      <c r="AN30" s="1331"/>
    </row>
    <row r="31" spans="1:40">
      <c r="A31" s="1305">
        <v>12</v>
      </c>
      <c r="B31" s="1306" t="s">
        <v>276</v>
      </c>
      <c r="C31" s="1306"/>
      <c r="D31" s="1306"/>
      <c r="E31" s="1326">
        <f>'入力用シート（２）'!C18</f>
        <v>0</v>
      </c>
      <c r="F31" s="1326"/>
      <c r="G31" s="1326"/>
      <c r="H31" s="1326"/>
      <c r="I31" s="1326"/>
      <c r="J31" s="1326"/>
      <c r="K31" s="1326"/>
      <c r="L31" s="1326"/>
      <c r="M31" s="1327">
        <f>'入力用シート（２）'!E18</f>
        <v>0</v>
      </c>
      <c r="N31" s="1328"/>
      <c r="O31" s="1331">
        <f>'入力用シート（２）'!F18</f>
        <v>0</v>
      </c>
      <c r="P31" s="1331"/>
      <c r="Q31" s="1331"/>
      <c r="R31" s="1331"/>
      <c r="S31" s="1331"/>
      <c r="T31" s="1331"/>
      <c r="U31" s="1331"/>
      <c r="V31" s="1331"/>
      <c r="W31" s="1331"/>
      <c r="X31" s="1331"/>
      <c r="Y31" s="1331"/>
      <c r="Z31" s="1331"/>
      <c r="AA31" s="1331"/>
      <c r="AB31" s="1331">
        <f>'入力用シート（２）'!G18</f>
        <v>0</v>
      </c>
      <c r="AC31" s="1331"/>
      <c r="AD31" s="1331"/>
      <c r="AE31" s="1331"/>
      <c r="AF31" s="1331"/>
      <c r="AG31" s="1331"/>
      <c r="AH31" s="1331"/>
      <c r="AI31" s="1331"/>
      <c r="AJ31" s="1331"/>
      <c r="AK31" s="1331"/>
      <c r="AL31" s="1331"/>
      <c r="AM31" s="1331"/>
      <c r="AN31" s="1331"/>
    </row>
    <row r="32" spans="1:40">
      <c r="A32" s="1305"/>
      <c r="B32" s="1306"/>
      <c r="C32" s="1306"/>
      <c r="D32" s="1306"/>
      <c r="E32" s="1326">
        <f>'入力用シート（２）'!D18</f>
        <v>0</v>
      </c>
      <c r="F32" s="1326"/>
      <c r="G32" s="1326"/>
      <c r="H32" s="1326"/>
      <c r="I32" s="1326"/>
      <c r="J32" s="1326"/>
      <c r="K32" s="1326"/>
      <c r="L32" s="1326"/>
      <c r="M32" s="1329"/>
      <c r="N32" s="1330"/>
      <c r="O32" s="1331"/>
      <c r="P32" s="1331"/>
      <c r="Q32" s="1331"/>
      <c r="R32" s="1331"/>
      <c r="S32" s="1331"/>
      <c r="T32" s="1331"/>
      <c r="U32" s="1331"/>
      <c r="V32" s="1331"/>
      <c r="W32" s="1331"/>
      <c r="X32" s="1331"/>
      <c r="Y32" s="1331"/>
      <c r="Z32" s="1331"/>
      <c r="AA32" s="1331"/>
      <c r="AB32" s="1331"/>
      <c r="AC32" s="1331"/>
      <c r="AD32" s="1331"/>
      <c r="AE32" s="1331"/>
      <c r="AF32" s="1331"/>
      <c r="AG32" s="1331"/>
      <c r="AH32" s="1331"/>
      <c r="AI32" s="1331"/>
      <c r="AJ32" s="1331"/>
      <c r="AK32" s="1331"/>
      <c r="AL32" s="1331"/>
      <c r="AM32" s="1331"/>
      <c r="AN32" s="1331"/>
    </row>
    <row r="33" spans="1:40">
      <c r="A33" s="1305">
        <v>13</v>
      </c>
      <c r="B33" s="1306" t="s">
        <v>276</v>
      </c>
      <c r="C33" s="1306"/>
      <c r="D33" s="1306"/>
      <c r="E33" s="1326">
        <f>'入力用シート（２）'!C19</f>
        <v>0</v>
      </c>
      <c r="F33" s="1326"/>
      <c r="G33" s="1326"/>
      <c r="H33" s="1326"/>
      <c r="I33" s="1326"/>
      <c r="J33" s="1326"/>
      <c r="K33" s="1326"/>
      <c r="L33" s="1326"/>
      <c r="M33" s="1327">
        <f>'入力用シート（２）'!E19</f>
        <v>0</v>
      </c>
      <c r="N33" s="1328"/>
      <c r="O33" s="1331">
        <f>'入力用シート（２）'!F19</f>
        <v>0</v>
      </c>
      <c r="P33" s="1331"/>
      <c r="Q33" s="1331"/>
      <c r="R33" s="1331"/>
      <c r="S33" s="1331"/>
      <c r="T33" s="1331"/>
      <c r="U33" s="1331"/>
      <c r="V33" s="1331"/>
      <c r="W33" s="1331"/>
      <c r="X33" s="1331"/>
      <c r="Y33" s="1331"/>
      <c r="Z33" s="1331"/>
      <c r="AA33" s="1331"/>
      <c r="AB33" s="1331">
        <f>'入力用シート（２）'!G19</f>
        <v>0</v>
      </c>
      <c r="AC33" s="1331"/>
      <c r="AD33" s="1331"/>
      <c r="AE33" s="1331"/>
      <c r="AF33" s="1331"/>
      <c r="AG33" s="1331"/>
      <c r="AH33" s="1331"/>
      <c r="AI33" s="1331"/>
      <c r="AJ33" s="1331"/>
      <c r="AK33" s="1331"/>
      <c r="AL33" s="1331"/>
      <c r="AM33" s="1331"/>
      <c r="AN33" s="1331"/>
    </row>
    <row r="34" spans="1:40">
      <c r="A34" s="1305"/>
      <c r="B34" s="1306"/>
      <c r="C34" s="1306"/>
      <c r="D34" s="1306"/>
      <c r="E34" s="1326">
        <f>'入力用シート（２）'!D19</f>
        <v>0</v>
      </c>
      <c r="F34" s="1326"/>
      <c r="G34" s="1326"/>
      <c r="H34" s="1326"/>
      <c r="I34" s="1326"/>
      <c r="J34" s="1326"/>
      <c r="K34" s="1326"/>
      <c r="L34" s="1326"/>
      <c r="M34" s="1329"/>
      <c r="N34" s="1330"/>
      <c r="O34" s="1331"/>
      <c r="P34" s="1331"/>
      <c r="Q34" s="1331"/>
      <c r="R34" s="1331"/>
      <c r="S34" s="1331"/>
      <c r="T34" s="1331"/>
      <c r="U34" s="1331"/>
      <c r="V34" s="1331"/>
      <c r="W34" s="1331"/>
      <c r="X34" s="1331"/>
      <c r="Y34" s="1331"/>
      <c r="Z34" s="1331"/>
      <c r="AA34" s="1331"/>
      <c r="AB34" s="1331"/>
      <c r="AC34" s="1331"/>
      <c r="AD34" s="1331"/>
      <c r="AE34" s="1331"/>
      <c r="AF34" s="1331"/>
      <c r="AG34" s="1331"/>
      <c r="AH34" s="1331"/>
      <c r="AI34" s="1331"/>
      <c r="AJ34" s="1331"/>
      <c r="AK34" s="1331"/>
      <c r="AL34" s="1331"/>
      <c r="AM34" s="1331"/>
      <c r="AN34" s="1331"/>
    </row>
    <row r="35" spans="1:40">
      <c r="A35" s="1305">
        <v>14</v>
      </c>
      <c r="B35" s="1306" t="s">
        <v>276</v>
      </c>
      <c r="C35" s="1306"/>
      <c r="D35" s="1306"/>
      <c r="E35" s="1326">
        <f>'入力用シート（２）'!C20</f>
        <v>0</v>
      </c>
      <c r="F35" s="1326"/>
      <c r="G35" s="1326"/>
      <c r="H35" s="1326"/>
      <c r="I35" s="1326"/>
      <c r="J35" s="1326"/>
      <c r="K35" s="1326"/>
      <c r="L35" s="1326"/>
      <c r="M35" s="1327">
        <f>'入力用シート（２）'!E20</f>
        <v>0</v>
      </c>
      <c r="N35" s="1328"/>
      <c r="O35" s="1331">
        <f>'入力用シート（２）'!F20</f>
        <v>0</v>
      </c>
      <c r="P35" s="1331"/>
      <c r="Q35" s="1331"/>
      <c r="R35" s="1331"/>
      <c r="S35" s="1331"/>
      <c r="T35" s="1331"/>
      <c r="U35" s="1331"/>
      <c r="V35" s="1331"/>
      <c r="W35" s="1331"/>
      <c r="X35" s="1331"/>
      <c r="Y35" s="1331"/>
      <c r="Z35" s="1331"/>
      <c r="AA35" s="1331"/>
      <c r="AB35" s="1331">
        <f>'入力用シート（２）'!G20</f>
        <v>0</v>
      </c>
      <c r="AC35" s="1331"/>
      <c r="AD35" s="1331"/>
      <c r="AE35" s="1331"/>
      <c r="AF35" s="1331"/>
      <c r="AG35" s="1331"/>
      <c r="AH35" s="1331"/>
      <c r="AI35" s="1331"/>
      <c r="AJ35" s="1331"/>
      <c r="AK35" s="1331"/>
      <c r="AL35" s="1331"/>
      <c r="AM35" s="1331"/>
      <c r="AN35" s="1331"/>
    </row>
    <row r="36" spans="1:40">
      <c r="A36" s="1305"/>
      <c r="B36" s="1306"/>
      <c r="C36" s="1306"/>
      <c r="D36" s="1306"/>
      <c r="E36" s="1326">
        <f>'入力用シート（２）'!D20</f>
        <v>0</v>
      </c>
      <c r="F36" s="1326"/>
      <c r="G36" s="1326"/>
      <c r="H36" s="1326"/>
      <c r="I36" s="1326"/>
      <c r="J36" s="1326"/>
      <c r="K36" s="1326"/>
      <c r="L36" s="1326"/>
      <c r="M36" s="1329"/>
      <c r="N36" s="1330"/>
      <c r="O36" s="1331"/>
      <c r="P36" s="1331"/>
      <c r="Q36" s="1331"/>
      <c r="R36" s="1331"/>
      <c r="S36" s="1331"/>
      <c r="T36" s="1331"/>
      <c r="U36" s="1331"/>
      <c r="V36" s="1331"/>
      <c r="W36" s="1331"/>
      <c r="X36" s="1331"/>
      <c r="Y36" s="1331"/>
      <c r="Z36" s="1331"/>
      <c r="AA36" s="1331"/>
      <c r="AB36" s="1331"/>
      <c r="AC36" s="1331"/>
      <c r="AD36" s="1331"/>
      <c r="AE36" s="1331"/>
      <c r="AF36" s="1331"/>
      <c r="AG36" s="1331"/>
      <c r="AH36" s="1331"/>
      <c r="AI36" s="1331"/>
      <c r="AJ36" s="1331"/>
      <c r="AK36" s="1331"/>
      <c r="AL36" s="1331"/>
      <c r="AM36" s="1331"/>
      <c r="AN36" s="1331"/>
    </row>
    <row r="37" spans="1:40">
      <c r="A37" s="1305">
        <v>15</v>
      </c>
      <c r="B37" s="1306" t="s">
        <v>276</v>
      </c>
      <c r="C37" s="1306"/>
      <c r="D37" s="1306"/>
      <c r="E37" s="1326">
        <f>'入力用シート（２）'!C21</f>
        <v>0</v>
      </c>
      <c r="F37" s="1326"/>
      <c r="G37" s="1326"/>
      <c r="H37" s="1326"/>
      <c r="I37" s="1326"/>
      <c r="J37" s="1326"/>
      <c r="K37" s="1326"/>
      <c r="L37" s="1326"/>
      <c r="M37" s="1327">
        <f>'入力用シート（２）'!E21</f>
        <v>0</v>
      </c>
      <c r="N37" s="1328"/>
      <c r="O37" s="1331">
        <f>'入力用シート（２）'!F21</f>
        <v>0</v>
      </c>
      <c r="P37" s="1331"/>
      <c r="Q37" s="1331"/>
      <c r="R37" s="1331"/>
      <c r="S37" s="1331"/>
      <c r="T37" s="1331"/>
      <c r="U37" s="1331"/>
      <c r="V37" s="1331"/>
      <c r="W37" s="1331"/>
      <c r="X37" s="1331"/>
      <c r="Y37" s="1331"/>
      <c r="Z37" s="1331"/>
      <c r="AA37" s="1331"/>
      <c r="AB37" s="1331">
        <f>'入力用シート（２）'!G21</f>
        <v>0</v>
      </c>
      <c r="AC37" s="1331"/>
      <c r="AD37" s="1331"/>
      <c r="AE37" s="1331"/>
      <c r="AF37" s="1331"/>
      <c r="AG37" s="1331"/>
      <c r="AH37" s="1331"/>
      <c r="AI37" s="1331"/>
      <c r="AJ37" s="1331"/>
      <c r="AK37" s="1331"/>
      <c r="AL37" s="1331"/>
      <c r="AM37" s="1331"/>
      <c r="AN37" s="1331"/>
    </row>
    <row r="38" spans="1:40">
      <c r="A38" s="1305"/>
      <c r="B38" s="1306"/>
      <c r="C38" s="1306"/>
      <c r="D38" s="1306"/>
      <c r="E38" s="1326">
        <f>'入力用シート（２）'!D21</f>
        <v>0</v>
      </c>
      <c r="F38" s="1326"/>
      <c r="G38" s="1326"/>
      <c r="H38" s="1326"/>
      <c r="I38" s="1326"/>
      <c r="J38" s="1326"/>
      <c r="K38" s="1326"/>
      <c r="L38" s="1326"/>
      <c r="M38" s="1329"/>
      <c r="N38" s="1330"/>
      <c r="O38" s="1331"/>
      <c r="P38" s="1331"/>
      <c r="Q38" s="1331"/>
      <c r="R38" s="1331"/>
      <c r="S38" s="1331"/>
      <c r="T38" s="1331"/>
      <c r="U38" s="1331"/>
      <c r="V38" s="1331"/>
      <c r="W38" s="1331"/>
      <c r="X38" s="1331"/>
      <c r="Y38" s="1331"/>
      <c r="Z38" s="1331"/>
      <c r="AA38" s="1331"/>
      <c r="AB38" s="1331"/>
      <c r="AC38" s="1331"/>
      <c r="AD38" s="1331"/>
      <c r="AE38" s="1331"/>
      <c r="AF38" s="1331"/>
      <c r="AG38" s="1331"/>
      <c r="AH38" s="1331"/>
      <c r="AI38" s="1331"/>
      <c r="AJ38" s="1331"/>
      <c r="AK38" s="1331"/>
      <c r="AL38" s="1331"/>
      <c r="AM38" s="1331"/>
      <c r="AN38" s="1331"/>
    </row>
    <row r="39" spans="1:40">
      <c r="A39" s="1305">
        <v>16</v>
      </c>
      <c r="B39" s="1306" t="s">
        <v>276</v>
      </c>
      <c r="C39" s="1306"/>
      <c r="D39" s="1306"/>
      <c r="E39" s="1326">
        <f>'入力用シート（２）'!C22</f>
        <v>0</v>
      </c>
      <c r="F39" s="1326"/>
      <c r="G39" s="1326"/>
      <c r="H39" s="1326"/>
      <c r="I39" s="1326"/>
      <c r="J39" s="1326"/>
      <c r="K39" s="1326"/>
      <c r="L39" s="1326"/>
      <c r="M39" s="1327">
        <f>'入力用シート（２）'!E22</f>
        <v>0</v>
      </c>
      <c r="N39" s="1328"/>
      <c r="O39" s="1331">
        <f>'入力用シート（２）'!F22</f>
        <v>0</v>
      </c>
      <c r="P39" s="1331"/>
      <c r="Q39" s="1331"/>
      <c r="R39" s="1331"/>
      <c r="S39" s="1331"/>
      <c r="T39" s="1331"/>
      <c r="U39" s="1331"/>
      <c r="V39" s="1331"/>
      <c r="W39" s="1331"/>
      <c r="X39" s="1331"/>
      <c r="Y39" s="1331"/>
      <c r="Z39" s="1331"/>
      <c r="AA39" s="1331"/>
      <c r="AB39" s="1331">
        <f>'入力用シート（２）'!G22</f>
        <v>0</v>
      </c>
      <c r="AC39" s="1331"/>
      <c r="AD39" s="1331"/>
      <c r="AE39" s="1331"/>
      <c r="AF39" s="1331"/>
      <c r="AG39" s="1331"/>
      <c r="AH39" s="1331"/>
      <c r="AI39" s="1331"/>
      <c r="AJ39" s="1331"/>
      <c r="AK39" s="1331"/>
      <c r="AL39" s="1331"/>
      <c r="AM39" s="1331"/>
      <c r="AN39" s="1331"/>
    </row>
    <row r="40" spans="1:40">
      <c r="A40" s="1305"/>
      <c r="B40" s="1306"/>
      <c r="C40" s="1306"/>
      <c r="D40" s="1306"/>
      <c r="E40" s="1326">
        <f>'入力用シート（２）'!D22</f>
        <v>0</v>
      </c>
      <c r="F40" s="1326"/>
      <c r="G40" s="1326"/>
      <c r="H40" s="1326"/>
      <c r="I40" s="1326"/>
      <c r="J40" s="1326"/>
      <c r="K40" s="1326"/>
      <c r="L40" s="1326"/>
      <c r="M40" s="1329"/>
      <c r="N40" s="1330"/>
      <c r="O40" s="1331"/>
      <c r="P40" s="1331"/>
      <c r="Q40" s="1331"/>
      <c r="R40" s="1331"/>
      <c r="S40" s="1331"/>
      <c r="T40" s="1331"/>
      <c r="U40" s="1331"/>
      <c r="V40" s="1331"/>
      <c r="W40" s="1331"/>
      <c r="X40" s="1331"/>
      <c r="Y40" s="1331"/>
      <c r="Z40" s="1331"/>
      <c r="AA40" s="1331"/>
      <c r="AB40" s="1331"/>
      <c r="AC40" s="1331"/>
      <c r="AD40" s="1331"/>
      <c r="AE40" s="1331"/>
      <c r="AF40" s="1331"/>
      <c r="AG40" s="1331"/>
      <c r="AH40" s="1331"/>
      <c r="AI40" s="1331"/>
      <c r="AJ40" s="1331"/>
      <c r="AK40" s="1331"/>
      <c r="AL40" s="1331"/>
      <c r="AM40" s="1331"/>
      <c r="AN40" s="1331"/>
    </row>
    <row r="41" spans="1:40">
      <c r="A41" s="1305">
        <v>17</v>
      </c>
      <c r="B41" s="1306" t="s">
        <v>276</v>
      </c>
      <c r="C41" s="1306"/>
      <c r="D41" s="1306"/>
      <c r="E41" s="1326">
        <f>'入力用シート（２）'!C23</f>
        <v>0</v>
      </c>
      <c r="F41" s="1326"/>
      <c r="G41" s="1326"/>
      <c r="H41" s="1326"/>
      <c r="I41" s="1326"/>
      <c r="J41" s="1326"/>
      <c r="K41" s="1326"/>
      <c r="L41" s="1326"/>
      <c r="M41" s="1327">
        <f>'入力用シート（２）'!E23</f>
        <v>0</v>
      </c>
      <c r="N41" s="1328"/>
      <c r="O41" s="1331">
        <f>'入力用シート（２）'!F23</f>
        <v>0</v>
      </c>
      <c r="P41" s="1331"/>
      <c r="Q41" s="1331"/>
      <c r="R41" s="1331"/>
      <c r="S41" s="1331"/>
      <c r="T41" s="1331"/>
      <c r="U41" s="1331"/>
      <c r="V41" s="1331"/>
      <c r="W41" s="1331"/>
      <c r="X41" s="1331"/>
      <c r="Y41" s="1331"/>
      <c r="Z41" s="1331"/>
      <c r="AA41" s="1331"/>
      <c r="AB41" s="1331">
        <f>'入力用シート（２）'!G23</f>
        <v>0</v>
      </c>
      <c r="AC41" s="1331"/>
      <c r="AD41" s="1331"/>
      <c r="AE41" s="1331"/>
      <c r="AF41" s="1331"/>
      <c r="AG41" s="1331"/>
      <c r="AH41" s="1331"/>
      <c r="AI41" s="1331"/>
      <c r="AJ41" s="1331"/>
      <c r="AK41" s="1331"/>
      <c r="AL41" s="1331"/>
      <c r="AM41" s="1331"/>
      <c r="AN41" s="1331"/>
    </row>
    <row r="42" spans="1:40">
      <c r="A42" s="1305"/>
      <c r="B42" s="1306"/>
      <c r="C42" s="1306"/>
      <c r="D42" s="1306"/>
      <c r="E42" s="1326">
        <f>'入力用シート（２）'!D23</f>
        <v>0</v>
      </c>
      <c r="F42" s="1326"/>
      <c r="G42" s="1326"/>
      <c r="H42" s="1326"/>
      <c r="I42" s="1326"/>
      <c r="J42" s="1326"/>
      <c r="K42" s="1326"/>
      <c r="L42" s="1326"/>
      <c r="M42" s="1329"/>
      <c r="N42" s="1330"/>
      <c r="O42" s="1331"/>
      <c r="P42" s="1331"/>
      <c r="Q42" s="1331"/>
      <c r="R42" s="1331"/>
      <c r="S42" s="1331"/>
      <c r="T42" s="1331"/>
      <c r="U42" s="1331"/>
      <c r="V42" s="1331"/>
      <c r="W42" s="1331"/>
      <c r="X42" s="1331"/>
      <c r="Y42" s="1331"/>
      <c r="Z42" s="1331"/>
      <c r="AA42" s="1331"/>
      <c r="AB42" s="1331"/>
      <c r="AC42" s="1331"/>
      <c r="AD42" s="1331"/>
      <c r="AE42" s="1331"/>
      <c r="AF42" s="1331"/>
      <c r="AG42" s="1331"/>
      <c r="AH42" s="1331"/>
      <c r="AI42" s="1331"/>
      <c r="AJ42" s="1331"/>
      <c r="AK42" s="1331"/>
      <c r="AL42" s="1331"/>
      <c r="AM42" s="1331"/>
      <c r="AN42" s="1331"/>
    </row>
    <row r="43" spans="1:40">
      <c r="A43" s="1305">
        <v>18</v>
      </c>
      <c r="B43" s="1306" t="s">
        <v>276</v>
      </c>
      <c r="C43" s="1306"/>
      <c r="D43" s="1306"/>
      <c r="E43" s="1326">
        <f>'入力用シート（２）'!C24</f>
        <v>0</v>
      </c>
      <c r="F43" s="1326"/>
      <c r="G43" s="1326"/>
      <c r="H43" s="1326"/>
      <c r="I43" s="1326"/>
      <c r="J43" s="1326"/>
      <c r="K43" s="1326"/>
      <c r="L43" s="1326"/>
      <c r="M43" s="1327">
        <f>'入力用シート（２）'!E24</f>
        <v>0</v>
      </c>
      <c r="N43" s="1328"/>
      <c r="O43" s="1331">
        <f>'入力用シート（２）'!F24</f>
        <v>0</v>
      </c>
      <c r="P43" s="1331"/>
      <c r="Q43" s="1331"/>
      <c r="R43" s="1331"/>
      <c r="S43" s="1331"/>
      <c r="T43" s="1331"/>
      <c r="U43" s="1331"/>
      <c r="V43" s="1331"/>
      <c r="W43" s="1331"/>
      <c r="X43" s="1331"/>
      <c r="Y43" s="1331"/>
      <c r="Z43" s="1331"/>
      <c r="AA43" s="1331"/>
      <c r="AB43" s="1331">
        <f>'入力用シート（２）'!G24</f>
        <v>0</v>
      </c>
      <c r="AC43" s="1331"/>
      <c r="AD43" s="1331"/>
      <c r="AE43" s="1331"/>
      <c r="AF43" s="1331"/>
      <c r="AG43" s="1331"/>
      <c r="AH43" s="1331"/>
      <c r="AI43" s="1331"/>
      <c r="AJ43" s="1331"/>
      <c r="AK43" s="1331"/>
      <c r="AL43" s="1331"/>
      <c r="AM43" s="1331"/>
      <c r="AN43" s="1331"/>
    </row>
    <row r="44" spans="1:40">
      <c r="A44" s="1305"/>
      <c r="B44" s="1306"/>
      <c r="C44" s="1306"/>
      <c r="D44" s="1306"/>
      <c r="E44" s="1326">
        <f>'入力用シート（２）'!D24</f>
        <v>0</v>
      </c>
      <c r="F44" s="1326"/>
      <c r="G44" s="1326"/>
      <c r="H44" s="1326"/>
      <c r="I44" s="1326"/>
      <c r="J44" s="1326"/>
      <c r="K44" s="1326"/>
      <c r="L44" s="1326"/>
      <c r="M44" s="1329"/>
      <c r="N44" s="1330"/>
      <c r="O44" s="1331"/>
      <c r="P44" s="1331"/>
      <c r="Q44" s="1331"/>
      <c r="R44" s="1331"/>
      <c r="S44" s="1331"/>
      <c r="T44" s="1331"/>
      <c r="U44" s="1331"/>
      <c r="V44" s="1331"/>
      <c r="W44" s="1331"/>
      <c r="X44" s="1331"/>
      <c r="Y44" s="1331"/>
      <c r="Z44" s="1331"/>
      <c r="AA44" s="1331"/>
      <c r="AB44" s="1331"/>
      <c r="AC44" s="1331"/>
      <c r="AD44" s="1331"/>
      <c r="AE44" s="1331"/>
      <c r="AF44" s="1331"/>
      <c r="AG44" s="1331"/>
      <c r="AH44" s="1331"/>
      <c r="AI44" s="1331"/>
      <c r="AJ44" s="1331"/>
      <c r="AK44" s="1331"/>
      <c r="AL44" s="1331"/>
      <c r="AM44" s="1331"/>
      <c r="AN44" s="1331"/>
    </row>
    <row r="45" spans="1:40">
      <c r="A45" s="1305">
        <v>19</v>
      </c>
      <c r="B45" s="1306" t="s">
        <v>276</v>
      </c>
      <c r="C45" s="1306"/>
      <c r="D45" s="1306"/>
      <c r="E45" s="1326">
        <f>'入力用シート（２）'!C25</f>
        <v>0</v>
      </c>
      <c r="F45" s="1326"/>
      <c r="G45" s="1326"/>
      <c r="H45" s="1326"/>
      <c r="I45" s="1326"/>
      <c r="J45" s="1326"/>
      <c r="K45" s="1326"/>
      <c r="L45" s="1326"/>
      <c r="M45" s="1327">
        <f>'入力用シート（２）'!E25</f>
        <v>0</v>
      </c>
      <c r="N45" s="1328"/>
      <c r="O45" s="1331">
        <f>'入力用シート（２）'!F25</f>
        <v>0</v>
      </c>
      <c r="P45" s="1331"/>
      <c r="Q45" s="1331"/>
      <c r="R45" s="1331"/>
      <c r="S45" s="1331"/>
      <c r="T45" s="1331"/>
      <c r="U45" s="1331"/>
      <c r="V45" s="1331"/>
      <c r="W45" s="1331"/>
      <c r="X45" s="1331"/>
      <c r="Y45" s="1331"/>
      <c r="Z45" s="1331"/>
      <c r="AA45" s="1331"/>
      <c r="AB45" s="1331">
        <f>'入力用シート（２）'!G25</f>
        <v>0</v>
      </c>
      <c r="AC45" s="1331"/>
      <c r="AD45" s="1331"/>
      <c r="AE45" s="1331"/>
      <c r="AF45" s="1331"/>
      <c r="AG45" s="1331"/>
      <c r="AH45" s="1331"/>
      <c r="AI45" s="1331"/>
      <c r="AJ45" s="1331"/>
      <c r="AK45" s="1331"/>
      <c r="AL45" s="1331"/>
      <c r="AM45" s="1331"/>
      <c r="AN45" s="1331"/>
    </row>
    <row r="46" spans="1:40">
      <c r="A46" s="1305"/>
      <c r="B46" s="1306"/>
      <c r="C46" s="1306"/>
      <c r="D46" s="1306"/>
      <c r="E46" s="1326">
        <f>'入力用シート（２）'!D25</f>
        <v>0</v>
      </c>
      <c r="F46" s="1326"/>
      <c r="G46" s="1326"/>
      <c r="H46" s="1326"/>
      <c r="I46" s="1326"/>
      <c r="J46" s="1326"/>
      <c r="K46" s="1326"/>
      <c r="L46" s="1326"/>
      <c r="M46" s="1329"/>
      <c r="N46" s="1330"/>
      <c r="O46" s="1331"/>
      <c r="P46" s="1331"/>
      <c r="Q46" s="1331"/>
      <c r="R46" s="1331"/>
      <c r="S46" s="1331"/>
      <c r="T46" s="1331"/>
      <c r="U46" s="1331"/>
      <c r="V46" s="1331"/>
      <c r="W46" s="1331"/>
      <c r="X46" s="1331"/>
      <c r="Y46" s="1331"/>
      <c r="Z46" s="1331"/>
      <c r="AA46" s="1331"/>
      <c r="AB46" s="1331"/>
      <c r="AC46" s="1331"/>
      <c r="AD46" s="1331"/>
      <c r="AE46" s="1331"/>
      <c r="AF46" s="1331"/>
      <c r="AG46" s="1331"/>
      <c r="AH46" s="1331"/>
      <c r="AI46" s="1331"/>
      <c r="AJ46" s="1331"/>
      <c r="AK46" s="1331"/>
      <c r="AL46" s="1331"/>
      <c r="AM46" s="1331"/>
      <c r="AN46" s="1331"/>
    </row>
    <row r="47" spans="1:40">
      <c r="A47" s="1305">
        <v>20</v>
      </c>
      <c r="B47" s="1306" t="s">
        <v>276</v>
      </c>
      <c r="C47" s="1306"/>
      <c r="D47" s="1306"/>
      <c r="E47" s="1326">
        <f>'入力用シート（２）'!C26</f>
        <v>0</v>
      </c>
      <c r="F47" s="1326"/>
      <c r="G47" s="1326"/>
      <c r="H47" s="1326"/>
      <c r="I47" s="1326"/>
      <c r="J47" s="1326"/>
      <c r="K47" s="1326"/>
      <c r="L47" s="1326"/>
      <c r="M47" s="1327">
        <f>'入力用シート（２）'!E26</f>
        <v>0</v>
      </c>
      <c r="N47" s="1328"/>
      <c r="O47" s="1331">
        <f>'入力用シート（２）'!F26</f>
        <v>0</v>
      </c>
      <c r="P47" s="1331"/>
      <c r="Q47" s="1331"/>
      <c r="R47" s="1331"/>
      <c r="S47" s="1331"/>
      <c r="T47" s="1331"/>
      <c r="U47" s="1331"/>
      <c r="V47" s="1331"/>
      <c r="W47" s="1331"/>
      <c r="X47" s="1331"/>
      <c r="Y47" s="1331"/>
      <c r="Z47" s="1331"/>
      <c r="AA47" s="1331"/>
      <c r="AB47" s="1331">
        <f>'入力用シート（２）'!G26</f>
        <v>0</v>
      </c>
      <c r="AC47" s="1331"/>
      <c r="AD47" s="1331"/>
      <c r="AE47" s="1331"/>
      <c r="AF47" s="1331"/>
      <c r="AG47" s="1331"/>
      <c r="AH47" s="1331"/>
      <c r="AI47" s="1331"/>
      <c r="AJ47" s="1331"/>
      <c r="AK47" s="1331"/>
      <c r="AL47" s="1331"/>
      <c r="AM47" s="1331"/>
      <c r="AN47" s="1331"/>
    </row>
    <row r="48" spans="1:40">
      <c r="A48" s="1305"/>
      <c r="B48" s="1306"/>
      <c r="C48" s="1306"/>
      <c r="D48" s="1306"/>
      <c r="E48" s="1326">
        <f>'入力用シート（２）'!D26</f>
        <v>0</v>
      </c>
      <c r="F48" s="1326"/>
      <c r="G48" s="1326"/>
      <c r="H48" s="1326"/>
      <c r="I48" s="1326"/>
      <c r="J48" s="1326"/>
      <c r="K48" s="1326"/>
      <c r="L48" s="1326"/>
      <c r="M48" s="1329"/>
      <c r="N48" s="1330"/>
      <c r="O48" s="1331"/>
      <c r="P48" s="1331"/>
      <c r="Q48" s="1331"/>
      <c r="R48" s="1331"/>
      <c r="S48" s="1331"/>
      <c r="T48" s="1331"/>
      <c r="U48" s="1331"/>
      <c r="V48" s="1331"/>
      <c r="W48" s="1331"/>
      <c r="X48" s="1331"/>
      <c r="Y48" s="1331"/>
      <c r="Z48" s="1331"/>
      <c r="AA48" s="1331"/>
      <c r="AB48" s="1331"/>
      <c r="AC48" s="1331"/>
      <c r="AD48" s="1331"/>
      <c r="AE48" s="1331"/>
      <c r="AF48" s="1331"/>
      <c r="AG48" s="1331"/>
      <c r="AH48" s="1331"/>
      <c r="AI48" s="1331"/>
      <c r="AJ48" s="1331"/>
      <c r="AK48" s="1331"/>
      <c r="AL48" s="1331"/>
      <c r="AM48" s="1331"/>
      <c r="AN48" s="1331"/>
    </row>
    <row r="49" spans="1:40">
      <c r="A49" s="1305">
        <v>21</v>
      </c>
      <c r="B49" s="1306" t="s">
        <v>276</v>
      </c>
      <c r="C49" s="1306"/>
      <c r="D49" s="1306"/>
      <c r="E49" s="1326">
        <f>'入力用シート（２）'!C27</f>
        <v>0</v>
      </c>
      <c r="F49" s="1326"/>
      <c r="G49" s="1326"/>
      <c r="H49" s="1326"/>
      <c r="I49" s="1326"/>
      <c r="J49" s="1326"/>
      <c r="K49" s="1326"/>
      <c r="L49" s="1326"/>
      <c r="M49" s="1327">
        <f>'入力用シート（２）'!E27</f>
        <v>0</v>
      </c>
      <c r="N49" s="1328"/>
      <c r="O49" s="1331">
        <f>'入力用シート（２）'!F27</f>
        <v>0</v>
      </c>
      <c r="P49" s="1331"/>
      <c r="Q49" s="1331"/>
      <c r="R49" s="1331"/>
      <c r="S49" s="1331"/>
      <c r="T49" s="1331"/>
      <c r="U49" s="1331"/>
      <c r="V49" s="1331"/>
      <c r="W49" s="1331"/>
      <c r="X49" s="1331"/>
      <c r="Y49" s="1331"/>
      <c r="Z49" s="1331"/>
      <c r="AA49" s="1331"/>
      <c r="AB49" s="1331">
        <f>'入力用シート（２）'!G27</f>
        <v>0</v>
      </c>
      <c r="AC49" s="1331"/>
      <c r="AD49" s="1331"/>
      <c r="AE49" s="1331"/>
      <c r="AF49" s="1331"/>
      <c r="AG49" s="1331"/>
      <c r="AH49" s="1331"/>
      <c r="AI49" s="1331"/>
      <c r="AJ49" s="1331"/>
      <c r="AK49" s="1331"/>
      <c r="AL49" s="1331"/>
      <c r="AM49" s="1331"/>
      <c r="AN49" s="1331"/>
    </row>
    <row r="50" spans="1:40">
      <c r="A50" s="1305"/>
      <c r="B50" s="1306"/>
      <c r="C50" s="1306"/>
      <c r="D50" s="1306"/>
      <c r="E50" s="1326">
        <f>'入力用シート（２）'!D27</f>
        <v>0</v>
      </c>
      <c r="F50" s="1326"/>
      <c r="G50" s="1326"/>
      <c r="H50" s="1326"/>
      <c r="I50" s="1326"/>
      <c r="J50" s="1326"/>
      <c r="K50" s="1326"/>
      <c r="L50" s="1326"/>
      <c r="M50" s="1329"/>
      <c r="N50" s="1330"/>
      <c r="O50" s="1331"/>
      <c r="P50" s="1331"/>
      <c r="Q50" s="1331"/>
      <c r="R50" s="1331"/>
      <c r="S50" s="1331"/>
      <c r="T50" s="1331"/>
      <c r="U50" s="1331"/>
      <c r="V50" s="1331"/>
      <c r="W50" s="1331"/>
      <c r="X50" s="1331"/>
      <c r="Y50" s="1331"/>
      <c r="Z50" s="1331"/>
      <c r="AA50" s="1331"/>
      <c r="AB50" s="1331"/>
      <c r="AC50" s="1331"/>
      <c r="AD50" s="1331"/>
      <c r="AE50" s="1331"/>
      <c r="AF50" s="1331"/>
      <c r="AG50" s="1331"/>
      <c r="AH50" s="1331"/>
      <c r="AI50" s="1331"/>
      <c r="AJ50" s="1331"/>
      <c r="AK50" s="1331"/>
      <c r="AL50" s="1331"/>
      <c r="AM50" s="1331"/>
      <c r="AN50" s="1331"/>
    </row>
    <row r="51" spans="1:40">
      <c r="A51" s="1305">
        <v>22</v>
      </c>
      <c r="B51" s="1306" t="s">
        <v>276</v>
      </c>
      <c r="C51" s="1306"/>
      <c r="D51" s="1306"/>
      <c r="E51" s="1326">
        <f>'入力用シート（２）'!C28</f>
        <v>0</v>
      </c>
      <c r="F51" s="1326"/>
      <c r="G51" s="1326"/>
      <c r="H51" s="1326"/>
      <c r="I51" s="1326"/>
      <c r="J51" s="1326"/>
      <c r="K51" s="1326"/>
      <c r="L51" s="1326"/>
      <c r="M51" s="1327">
        <f>'入力用シート（２）'!E28</f>
        <v>0</v>
      </c>
      <c r="N51" s="1328"/>
      <c r="O51" s="1331">
        <f>'入力用シート（２）'!F28</f>
        <v>0</v>
      </c>
      <c r="P51" s="1331"/>
      <c r="Q51" s="1331"/>
      <c r="R51" s="1331"/>
      <c r="S51" s="1331"/>
      <c r="T51" s="1331"/>
      <c r="U51" s="1331"/>
      <c r="V51" s="1331"/>
      <c r="W51" s="1331"/>
      <c r="X51" s="1331"/>
      <c r="Y51" s="1331"/>
      <c r="Z51" s="1331"/>
      <c r="AA51" s="1331"/>
      <c r="AB51" s="1331">
        <f>'入力用シート（２）'!G28</f>
        <v>0</v>
      </c>
      <c r="AC51" s="1331"/>
      <c r="AD51" s="1331"/>
      <c r="AE51" s="1331"/>
      <c r="AF51" s="1331"/>
      <c r="AG51" s="1331"/>
      <c r="AH51" s="1331"/>
      <c r="AI51" s="1331"/>
      <c r="AJ51" s="1331"/>
      <c r="AK51" s="1331"/>
      <c r="AL51" s="1331"/>
      <c r="AM51" s="1331"/>
      <c r="AN51" s="1331"/>
    </row>
    <row r="52" spans="1:40">
      <c r="A52" s="1305"/>
      <c r="B52" s="1306"/>
      <c r="C52" s="1306"/>
      <c r="D52" s="1306"/>
      <c r="E52" s="1326">
        <f>'入力用シート（２）'!D28</f>
        <v>0</v>
      </c>
      <c r="F52" s="1326"/>
      <c r="G52" s="1326"/>
      <c r="H52" s="1326"/>
      <c r="I52" s="1326"/>
      <c r="J52" s="1326"/>
      <c r="K52" s="1326"/>
      <c r="L52" s="1326"/>
      <c r="M52" s="1329"/>
      <c r="N52" s="1330"/>
      <c r="O52" s="1331"/>
      <c r="P52" s="1331"/>
      <c r="Q52" s="1331"/>
      <c r="R52" s="1331"/>
      <c r="S52" s="1331"/>
      <c r="T52" s="1331"/>
      <c r="U52" s="1331"/>
      <c r="V52" s="1331"/>
      <c r="W52" s="1331"/>
      <c r="X52" s="1331"/>
      <c r="Y52" s="1331"/>
      <c r="Z52" s="1331"/>
      <c r="AA52" s="1331"/>
      <c r="AB52" s="1331"/>
      <c r="AC52" s="1331"/>
      <c r="AD52" s="1331"/>
      <c r="AE52" s="1331"/>
      <c r="AF52" s="1331"/>
      <c r="AG52" s="1331"/>
      <c r="AH52" s="1331"/>
      <c r="AI52" s="1331"/>
      <c r="AJ52" s="1331"/>
      <c r="AK52" s="1331"/>
      <c r="AL52" s="1331"/>
      <c r="AM52" s="1331"/>
      <c r="AN52" s="1331"/>
    </row>
    <row r="53" spans="1:40">
      <c r="A53" s="1305">
        <v>23</v>
      </c>
      <c r="B53" s="1306" t="s">
        <v>276</v>
      </c>
      <c r="C53" s="1306"/>
      <c r="D53" s="1306"/>
      <c r="E53" s="1326">
        <f>'入力用シート（２）'!C29</f>
        <v>0</v>
      </c>
      <c r="F53" s="1326"/>
      <c r="G53" s="1326"/>
      <c r="H53" s="1326"/>
      <c r="I53" s="1326"/>
      <c r="J53" s="1326"/>
      <c r="K53" s="1326"/>
      <c r="L53" s="1326"/>
      <c r="M53" s="1327">
        <f>'入力用シート（２）'!E29</f>
        <v>0</v>
      </c>
      <c r="N53" s="1328"/>
      <c r="O53" s="1331">
        <f>'入力用シート（２）'!F29</f>
        <v>0</v>
      </c>
      <c r="P53" s="1331"/>
      <c r="Q53" s="1331"/>
      <c r="R53" s="1331"/>
      <c r="S53" s="1331"/>
      <c r="T53" s="1331"/>
      <c r="U53" s="1331"/>
      <c r="V53" s="1331"/>
      <c r="W53" s="1331"/>
      <c r="X53" s="1331"/>
      <c r="Y53" s="1331"/>
      <c r="Z53" s="1331"/>
      <c r="AA53" s="1331"/>
      <c r="AB53" s="1331">
        <f>'入力用シート（２）'!G29</f>
        <v>0</v>
      </c>
      <c r="AC53" s="1331"/>
      <c r="AD53" s="1331"/>
      <c r="AE53" s="1331"/>
      <c r="AF53" s="1331"/>
      <c r="AG53" s="1331"/>
      <c r="AH53" s="1331"/>
      <c r="AI53" s="1331"/>
      <c r="AJ53" s="1331"/>
      <c r="AK53" s="1331"/>
      <c r="AL53" s="1331"/>
      <c r="AM53" s="1331"/>
      <c r="AN53" s="1331"/>
    </row>
    <row r="54" spans="1:40">
      <c r="A54" s="1305"/>
      <c r="B54" s="1306"/>
      <c r="C54" s="1306"/>
      <c r="D54" s="1306"/>
      <c r="E54" s="1326">
        <f>'入力用シート（２）'!D29</f>
        <v>0</v>
      </c>
      <c r="F54" s="1326"/>
      <c r="G54" s="1326"/>
      <c r="H54" s="1326"/>
      <c r="I54" s="1326"/>
      <c r="J54" s="1326"/>
      <c r="K54" s="1326"/>
      <c r="L54" s="1326"/>
      <c r="M54" s="1329"/>
      <c r="N54" s="1330"/>
      <c r="O54" s="1331"/>
      <c r="P54" s="1331"/>
      <c r="Q54" s="1331"/>
      <c r="R54" s="1331"/>
      <c r="S54" s="1331"/>
      <c r="T54" s="1331"/>
      <c r="U54" s="1331"/>
      <c r="V54" s="1331"/>
      <c r="W54" s="1331"/>
      <c r="X54" s="1331"/>
      <c r="Y54" s="1331"/>
      <c r="Z54" s="1331"/>
      <c r="AA54" s="1331"/>
      <c r="AB54" s="1331"/>
      <c r="AC54" s="1331"/>
      <c r="AD54" s="1331"/>
      <c r="AE54" s="1331"/>
      <c r="AF54" s="1331"/>
      <c r="AG54" s="1331"/>
      <c r="AH54" s="1331"/>
      <c r="AI54" s="1331"/>
      <c r="AJ54" s="1331"/>
      <c r="AK54" s="1331"/>
      <c r="AL54" s="1331"/>
      <c r="AM54" s="1331"/>
      <c r="AN54" s="1331"/>
    </row>
    <row r="55" spans="1:40">
      <c r="A55" s="1305">
        <v>24</v>
      </c>
      <c r="B55" s="1306" t="s">
        <v>276</v>
      </c>
      <c r="C55" s="1306"/>
      <c r="D55" s="1306"/>
      <c r="E55" s="1326">
        <f>'入力用シート（２）'!C30</f>
        <v>0</v>
      </c>
      <c r="F55" s="1326"/>
      <c r="G55" s="1326"/>
      <c r="H55" s="1326"/>
      <c r="I55" s="1326"/>
      <c r="J55" s="1326"/>
      <c r="K55" s="1326"/>
      <c r="L55" s="1326"/>
      <c r="M55" s="1327">
        <f>'入力用シート（２）'!E30</f>
        <v>0</v>
      </c>
      <c r="N55" s="1328"/>
      <c r="O55" s="1331">
        <f>'入力用シート（２）'!F30</f>
        <v>0</v>
      </c>
      <c r="P55" s="1331"/>
      <c r="Q55" s="1331"/>
      <c r="R55" s="1331"/>
      <c r="S55" s="1331"/>
      <c r="T55" s="1331"/>
      <c r="U55" s="1331"/>
      <c r="V55" s="1331"/>
      <c r="W55" s="1331"/>
      <c r="X55" s="1331"/>
      <c r="Y55" s="1331"/>
      <c r="Z55" s="1331"/>
      <c r="AA55" s="1331"/>
      <c r="AB55" s="1331">
        <f>'入力用シート（２）'!G30</f>
        <v>0</v>
      </c>
      <c r="AC55" s="1331"/>
      <c r="AD55" s="1331"/>
      <c r="AE55" s="1331"/>
      <c r="AF55" s="1331"/>
      <c r="AG55" s="1331"/>
      <c r="AH55" s="1331"/>
      <c r="AI55" s="1331"/>
      <c r="AJ55" s="1331"/>
      <c r="AK55" s="1331"/>
      <c r="AL55" s="1331"/>
      <c r="AM55" s="1331"/>
      <c r="AN55" s="1331"/>
    </row>
    <row r="56" spans="1:40">
      <c r="A56" s="1305"/>
      <c r="B56" s="1306"/>
      <c r="C56" s="1306"/>
      <c r="D56" s="1306"/>
      <c r="E56" s="1326">
        <f>'入力用シート（２）'!D30</f>
        <v>0</v>
      </c>
      <c r="F56" s="1326"/>
      <c r="G56" s="1326"/>
      <c r="H56" s="1326"/>
      <c r="I56" s="1326"/>
      <c r="J56" s="1326"/>
      <c r="K56" s="1326"/>
      <c r="L56" s="1326"/>
      <c r="M56" s="1329"/>
      <c r="N56" s="1330"/>
      <c r="O56" s="1331"/>
      <c r="P56" s="1331"/>
      <c r="Q56" s="1331"/>
      <c r="R56" s="1331"/>
      <c r="S56" s="1331"/>
      <c r="T56" s="1331"/>
      <c r="U56" s="1331"/>
      <c r="V56" s="1331"/>
      <c r="W56" s="1331"/>
      <c r="X56" s="1331"/>
      <c r="Y56" s="1331"/>
      <c r="Z56" s="1331"/>
      <c r="AA56" s="1331"/>
      <c r="AB56" s="1331"/>
      <c r="AC56" s="1331"/>
      <c r="AD56" s="1331"/>
      <c r="AE56" s="1331"/>
      <c r="AF56" s="1331"/>
      <c r="AG56" s="1331"/>
      <c r="AH56" s="1331"/>
      <c r="AI56" s="1331"/>
      <c r="AJ56" s="1331"/>
      <c r="AK56" s="1331"/>
      <c r="AL56" s="1331"/>
      <c r="AM56" s="1331"/>
      <c r="AN56" s="1331"/>
    </row>
    <row r="57" spans="1:40">
      <c r="A57" s="1305">
        <v>25</v>
      </c>
      <c r="B57" s="1306" t="s">
        <v>276</v>
      </c>
      <c r="C57" s="1306"/>
      <c r="D57" s="1306"/>
      <c r="E57" s="1326">
        <f>'入力用シート（２）'!C31</f>
        <v>0</v>
      </c>
      <c r="F57" s="1326"/>
      <c r="G57" s="1326"/>
      <c r="H57" s="1326"/>
      <c r="I57" s="1326"/>
      <c r="J57" s="1326"/>
      <c r="K57" s="1326"/>
      <c r="L57" s="1326"/>
      <c r="M57" s="1327">
        <f>'入力用シート（２）'!E31</f>
        <v>0</v>
      </c>
      <c r="N57" s="1328"/>
      <c r="O57" s="1331">
        <f>'入力用シート（２）'!F31</f>
        <v>0</v>
      </c>
      <c r="P57" s="1331"/>
      <c r="Q57" s="1331"/>
      <c r="R57" s="1331"/>
      <c r="S57" s="1331"/>
      <c r="T57" s="1331"/>
      <c r="U57" s="1331"/>
      <c r="V57" s="1331"/>
      <c r="W57" s="1331"/>
      <c r="X57" s="1331"/>
      <c r="Y57" s="1331"/>
      <c r="Z57" s="1331"/>
      <c r="AA57" s="1331"/>
      <c r="AB57" s="1331">
        <f>'入力用シート（２）'!G31</f>
        <v>0</v>
      </c>
      <c r="AC57" s="1331"/>
      <c r="AD57" s="1331"/>
      <c r="AE57" s="1331"/>
      <c r="AF57" s="1331"/>
      <c r="AG57" s="1331"/>
      <c r="AH57" s="1331"/>
      <c r="AI57" s="1331"/>
      <c r="AJ57" s="1331"/>
      <c r="AK57" s="1331"/>
      <c r="AL57" s="1331"/>
      <c r="AM57" s="1331"/>
      <c r="AN57" s="1331"/>
    </row>
    <row r="58" spans="1:40">
      <c r="A58" s="1305"/>
      <c r="B58" s="1306"/>
      <c r="C58" s="1306"/>
      <c r="D58" s="1306"/>
      <c r="E58" s="1326">
        <f>'入力用シート（２）'!D31</f>
        <v>0</v>
      </c>
      <c r="F58" s="1326"/>
      <c r="G58" s="1326"/>
      <c r="H58" s="1326"/>
      <c r="I58" s="1326"/>
      <c r="J58" s="1326"/>
      <c r="K58" s="1326"/>
      <c r="L58" s="1326"/>
      <c r="M58" s="1329"/>
      <c r="N58" s="1330"/>
      <c r="O58" s="1331"/>
      <c r="P58" s="1331"/>
      <c r="Q58" s="1331"/>
      <c r="R58" s="1331"/>
      <c r="S58" s="1331"/>
      <c r="T58" s="1331"/>
      <c r="U58" s="1331"/>
      <c r="V58" s="1331"/>
      <c r="W58" s="1331"/>
      <c r="X58" s="1331"/>
      <c r="Y58" s="1331"/>
      <c r="Z58" s="1331"/>
      <c r="AA58" s="1331"/>
      <c r="AB58" s="1331"/>
      <c r="AC58" s="1331"/>
      <c r="AD58" s="1331"/>
      <c r="AE58" s="1331"/>
      <c r="AF58" s="1331"/>
      <c r="AG58" s="1331"/>
      <c r="AH58" s="1331"/>
      <c r="AI58" s="1331"/>
      <c r="AJ58" s="1331"/>
      <c r="AK58" s="1331"/>
      <c r="AL58" s="1331"/>
      <c r="AM58" s="1331"/>
      <c r="AN58" s="1331"/>
    </row>
    <row r="59" spans="1:40">
      <c r="A59" s="1305">
        <v>26</v>
      </c>
      <c r="B59" s="1306" t="s">
        <v>276</v>
      </c>
      <c r="C59" s="1306"/>
      <c r="D59" s="1306"/>
      <c r="E59" s="1326">
        <f>'入力用シート（２）'!C32</f>
        <v>0</v>
      </c>
      <c r="F59" s="1326"/>
      <c r="G59" s="1326"/>
      <c r="H59" s="1326"/>
      <c r="I59" s="1326"/>
      <c r="J59" s="1326"/>
      <c r="K59" s="1326"/>
      <c r="L59" s="1326"/>
      <c r="M59" s="1327">
        <f>'入力用シート（２）'!E32</f>
        <v>0</v>
      </c>
      <c r="N59" s="1328"/>
      <c r="O59" s="1331">
        <f>'入力用シート（２）'!F32</f>
        <v>0</v>
      </c>
      <c r="P59" s="1331"/>
      <c r="Q59" s="1331"/>
      <c r="R59" s="1331"/>
      <c r="S59" s="1331"/>
      <c r="T59" s="1331"/>
      <c r="U59" s="1331"/>
      <c r="V59" s="1331"/>
      <c r="W59" s="1331"/>
      <c r="X59" s="1331"/>
      <c r="Y59" s="1331"/>
      <c r="Z59" s="1331"/>
      <c r="AA59" s="1331"/>
      <c r="AB59" s="1331">
        <f>'入力用シート（２）'!G32</f>
        <v>0</v>
      </c>
      <c r="AC59" s="1331"/>
      <c r="AD59" s="1331"/>
      <c r="AE59" s="1331"/>
      <c r="AF59" s="1331"/>
      <c r="AG59" s="1331"/>
      <c r="AH59" s="1331"/>
      <c r="AI59" s="1331"/>
      <c r="AJ59" s="1331"/>
      <c r="AK59" s="1331"/>
      <c r="AL59" s="1331"/>
      <c r="AM59" s="1331"/>
      <c r="AN59" s="1331"/>
    </row>
    <row r="60" spans="1:40">
      <c r="A60" s="1305"/>
      <c r="B60" s="1306"/>
      <c r="C60" s="1306"/>
      <c r="D60" s="1306"/>
      <c r="E60" s="1326">
        <f>'入力用シート（２）'!D32</f>
        <v>0</v>
      </c>
      <c r="F60" s="1326"/>
      <c r="G60" s="1326"/>
      <c r="H60" s="1326"/>
      <c r="I60" s="1326"/>
      <c r="J60" s="1326"/>
      <c r="K60" s="1326"/>
      <c r="L60" s="1326"/>
      <c r="M60" s="1329"/>
      <c r="N60" s="1330"/>
      <c r="O60" s="1331"/>
      <c r="P60" s="1331"/>
      <c r="Q60" s="1331"/>
      <c r="R60" s="1331"/>
      <c r="S60" s="1331"/>
      <c r="T60" s="1331"/>
      <c r="U60" s="1331"/>
      <c r="V60" s="1331"/>
      <c r="W60" s="1331"/>
      <c r="X60" s="1331"/>
      <c r="Y60" s="1331"/>
      <c r="Z60" s="1331"/>
      <c r="AA60" s="1331"/>
      <c r="AB60" s="1331"/>
      <c r="AC60" s="1331"/>
      <c r="AD60" s="1331"/>
      <c r="AE60" s="1331"/>
      <c r="AF60" s="1331"/>
      <c r="AG60" s="1331"/>
      <c r="AH60" s="1331"/>
      <c r="AI60" s="1331"/>
      <c r="AJ60" s="1331"/>
      <c r="AK60" s="1331"/>
      <c r="AL60" s="1331"/>
      <c r="AM60" s="1331"/>
      <c r="AN60" s="1331"/>
    </row>
    <row r="61" spans="1:40">
      <c r="A61" s="1305">
        <v>27</v>
      </c>
      <c r="B61" s="1306" t="s">
        <v>276</v>
      </c>
      <c r="C61" s="1306"/>
      <c r="D61" s="1306"/>
      <c r="E61" s="1326">
        <f>'入力用シート（２）'!C33</f>
        <v>0</v>
      </c>
      <c r="F61" s="1326"/>
      <c r="G61" s="1326"/>
      <c r="H61" s="1326"/>
      <c r="I61" s="1326"/>
      <c r="J61" s="1326"/>
      <c r="K61" s="1326"/>
      <c r="L61" s="1326"/>
      <c r="M61" s="1327">
        <f>'入力用シート（２）'!E33</f>
        <v>0</v>
      </c>
      <c r="N61" s="1328"/>
      <c r="O61" s="1331">
        <f>'入力用シート（２）'!F33</f>
        <v>0</v>
      </c>
      <c r="P61" s="1331"/>
      <c r="Q61" s="1331"/>
      <c r="R61" s="1331"/>
      <c r="S61" s="1331"/>
      <c r="T61" s="1331"/>
      <c r="U61" s="1331"/>
      <c r="V61" s="1331"/>
      <c r="W61" s="1331"/>
      <c r="X61" s="1331"/>
      <c r="Y61" s="1331"/>
      <c r="Z61" s="1331"/>
      <c r="AA61" s="1331"/>
      <c r="AB61" s="1331">
        <f>'入力用シート（２）'!G33</f>
        <v>0</v>
      </c>
      <c r="AC61" s="1331"/>
      <c r="AD61" s="1331"/>
      <c r="AE61" s="1331"/>
      <c r="AF61" s="1331"/>
      <c r="AG61" s="1331"/>
      <c r="AH61" s="1331"/>
      <c r="AI61" s="1331"/>
      <c r="AJ61" s="1331"/>
      <c r="AK61" s="1331"/>
      <c r="AL61" s="1331"/>
      <c r="AM61" s="1331"/>
      <c r="AN61" s="1331"/>
    </row>
    <row r="62" spans="1:40">
      <c r="A62" s="1305"/>
      <c r="B62" s="1306"/>
      <c r="C62" s="1306"/>
      <c r="D62" s="1306"/>
      <c r="E62" s="1326">
        <f>'入力用シート（２）'!D33</f>
        <v>0</v>
      </c>
      <c r="F62" s="1326"/>
      <c r="G62" s="1326"/>
      <c r="H62" s="1326"/>
      <c r="I62" s="1326"/>
      <c r="J62" s="1326"/>
      <c r="K62" s="1326"/>
      <c r="L62" s="1326"/>
      <c r="M62" s="1329"/>
      <c r="N62" s="1330"/>
      <c r="O62" s="1331"/>
      <c r="P62" s="1331"/>
      <c r="Q62" s="1331"/>
      <c r="R62" s="1331"/>
      <c r="S62" s="1331"/>
      <c r="T62" s="1331"/>
      <c r="U62" s="1331"/>
      <c r="V62" s="1331"/>
      <c r="W62" s="1331"/>
      <c r="X62" s="1331"/>
      <c r="Y62" s="1331"/>
      <c r="Z62" s="1331"/>
      <c r="AA62" s="1331"/>
      <c r="AB62" s="1331"/>
      <c r="AC62" s="1331"/>
      <c r="AD62" s="1331"/>
      <c r="AE62" s="1331"/>
      <c r="AF62" s="1331"/>
      <c r="AG62" s="1331"/>
      <c r="AH62" s="1331"/>
      <c r="AI62" s="1331"/>
      <c r="AJ62" s="1331"/>
      <c r="AK62" s="1331"/>
      <c r="AL62" s="1331"/>
      <c r="AM62" s="1331"/>
      <c r="AN62" s="1331"/>
    </row>
    <row r="63" spans="1:40">
      <c r="A63" s="1305">
        <v>28</v>
      </c>
      <c r="B63" s="1306" t="s">
        <v>276</v>
      </c>
      <c r="C63" s="1306"/>
      <c r="D63" s="1306"/>
      <c r="E63" s="1326">
        <f>'入力用シート（２）'!C34</f>
        <v>0</v>
      </c>
      <c r="F63" s="1326"/>
      <c r="G63" s="1326"/>
      <c r="H63" s="1326"/>
      <c r="I63" s="1326"/>
      <c r="J63" s="1326"/>
      <c r="K63" s="1326"/>
      <c r="L63" s="1326"/>
      <c r="M63" s="1327">
        <f>'入力用シート（２）'!E34</f>
        <v>0</v>
      </c>
      <c r="N63" s="1328"/>
      <c r="O63" s="1331">
        <f>'入力用シート（２）'!F34</f>
        <v>0</v>
      </c>
      <c r="P63" s="1331"/>
      <c r="Q63" s="1331"/>
      <c r="R63" s="1331"/>
      <c r="S63" s="1331"/>
      <c r="T63" s="1331"/>
      <c r="U63" s="1331"/>
      <c r="V63" s="1331"/>
      <c r="W63" s="1331"/>
      <c r="X63" s="1331"/>
      <c r="Y63" s="1331"/>
      <c r="Z63" s="1331"/>
      <c r="AA63" s="1331"/>
      <c r="AB63" s="1331">
        <f>'入力用シート（２）'!G34</f>
        <v>0</v>
      </c>
      <c r="AC63" s="1331"/>
      <c r="AD63" s="1331"/>
      <c r="AE63" s="1331"/>
      <c r="AF63" s="1331"/>
      <c r="AG63" s="1331"/>
      <c r="AH63" s="1331"/>
      <c r="AI63" s="1331"/>
      <c r="AJ63" s="1331"/>
      <c r="AK63" s="1331"/>
      <c r="AL63" s="1331"/>
      <c r="AM63" s="1331"/>
      <c r="AN63" s="1331"/>
    </row>
    <row r="64" spans="1:40">
      <c r="A64" s="1305"/>
      <c r="B64" s="1306"/>
      <c r="C64" s="1306"/>
      <c r="D64" s="1306"/>
      <c r="E64" s="1326">
        <f>'入力用シート（２）'!D34</f>
        <v>0</v>
      </c>
      <c r="F64" s="1326"/>
      <c r="G64" s="1326"/>
      <c r="H64" s="1326"/>
      <c r="I64" s="1326"/>
      <c r="J64" s="1326"/>
      <c r="K64" s="1326"/>
      <c r="L64" s="1326"/>
      <c r="M64" s="1329"/>
      <c r="N64" s="1330"/>
      <c r="O64" s="1331"/>
      <c r="P64" s="1331"/>
      <c r="Q64" s="1331"/>
      <c r="R64" s="1331"/>
      <c r="S64" s="1331"/>
      <c r="T64" s="1331"/>
      <c r="U64" s="1331"/>
      <c r="V64" s="1331"/>
      <c r="W64" s="1331"/>
      <c r="X64" s="1331"/>
      <c r="Y64" s="1331"/>
      <c r="Z64" s="1331"/>
      <c r="AA64" s="1331"/>
      <c r="AB64" s="1331"/>
      <c r="AC64" s="1331"/>
      <c r="AD64" s="1331"/>
      <c r="AE64" s="1331"/>
      <c r="AF64" s="1331"/>
      <c r="AG64" s="1331"/>
      <c r="AH64" s="1331"/>
      <c r="AI64" s="1331"/>
      <c r="AJ64" s="1331"/>
      <c r="AK64" s="1331"/>
      <c r="AL64" s="1331"/>
      <c r="AM64" s="1331"/>
      <c r="AN64" s="1331"/>
    </row>
    <row r="65" spans="1:40">
      <c r="A65" s="1305">
        <v>29</v>
      </c>
      <c r="B65" s="1306" t="s">
        <v>276</v>
      </c>
      <c r="C65" s="1306"/>
      <c r="D65" s="1306"/>
      <c r="E65" s="1326">
        <f>'入力用シート（２）'!C35</f>
        <v>0</v>
      </c>
      <c r="F65" s="1326"/>
      <c r="G65" s="1326"/>
      <c r="H65" s="1326"/>
      <c r="I65" s="1326"/>
      <c r="J65" s="1326"/>
      <c r="K65" s="1326"/>
      <c r="L65" s="1326"/>
      <c r="M65" s="1327">
        <f>'入力用シート（２）'!E35</f>
        <v>0</v>
      </c>
      <c r="N65" s="1328"/>
      <c r="O65" s="1331">
        <f>'入力用シート（２）'!F35</f>
        <v>0</v>
      </c>
      <c r="P65" s="1331"/>
      <c r="Q65" s="1331"/>
      <c r="R65" s="1331"/>
      <c r="S65" s="1331"/>
      <c r="T65" s="1331"/>
      <c r="U65" s="1331"/>
      <c r="V65" s="1331"/>
      <c r="W65" s="1331"/>
      <c r="X65" s="1331"/>
      <c r="Y65" s="1331"/>
      <c r="Z65" s="1331"/>
      <c r="AA65" s="1331"/>
      <c r="AB65" s="1331">
        <f>'入力用シート（２）'!G35</f>
        <v>0</v>
      </c>
      <c r="AC65" s="1331"/>
      <c r="AD65" s="1331"/>
      <c r="AE65" s="1331"/>
      <c r="AF65" s="1331"/>
      <c r="AG65" s="1331"/>
      <c r="AH65" s="1331"/>
      <c r="AI65" s="1331"/>
      <c r="AJ65" s="1331"/>
      <c r="AK65" s="1331"/>
      <c r="AL65" s="1331"/>
      <c r="AM65" s="1331"/>
      <c r="AN65" s="1331"/>
    </row>
    <row r="66" spans="1:40">
      <c r="A66" s="1305"/>
      <c r="B66" s="1306"/>
      <c r="C66" s="1306"/>
      <c r="D66" s="1306"/>
      <c r="E66" s="1326">
        <f>'入力用シート（２）'!D35</f>
        <v>0</v>
      </c>
      <c r="F66" s="1326"/>
      <c r="G66" s="1326"/>
      <c r="H66" s="1326"/>
      <c r="I66" s="1326"/>
      <c r="J66" s="1326"/>
      <c r="K66" s="1326"/>
      <c r="L66" s="1326"/>
      <c r="M66" s="1329"/>
      <c r="N66" s="1330"/>
      <c r="O66" s="1331"/>
      <c r="P66" s="1331"/>
      <c r="Q66" s="1331"/>
      <c r="R66" s="1331"/>
      <c r="S66" s="1331"/>
      <c r="T66" s="1331"/>
      <c r="U66" s="1331"/>
      <c r="V66" s="1331"/>
      <c r="W66" s="1331"/>
      <c r="X66" s="1331"/>
      <c r="Y66" s="1331"/>
      <c r="Z66" s="1331"/>
      <c r="AA66" s="1331"/>
      <c r="AB66" s="1331"/>
      <c r="AC66" s="1331"/>
      <c r="AD66" s="1331"/>
      <c r="AE66" s="1331"/>
      <c r="AF66" s="1331"/>
      <c r="AG66" s="1331"/>
      <c r="AH66" s="1331"/>
      <c r="AI66" s="1331"/>
      <c r="AJ66" s="1331"/>
      <c r="AK66" s="1331"/>
      <c r="AL66" s="1331"/>
      <c r="AM66" s="1331"/>
      <c r="AN66" s="1331"/>
    </row>
    <row r="67" spans="1:40">
      <c r="A67" s="1305">
        <v>30</v>
      </c>
      <c r="B67" s="1306" t="s">
        <v>276</v>
      </c>
      <c r="C67" s="1306"/>
      <c r="D67" s="1306"/>
      <c r="E67" s="1326">
        <f>'入力用シート（２）'!C36</f>
        <v>0</v>
      </c>
      <c r="F67" s="1326"/>
      <c r="G67" s="1326"/>
      <c r="H67" s="1326"/>
      <c r="I67" s="1326"/>
      <c r="J67" s="1326"/>
      <c r="K67" s="1326"/>
      <c r="L67" s="1326"/>
      <c r="M67" s="1327">
        <f>'入力用シート（２）'!E36</f>
        <v>0</v>
      </c>
      <c r="N67" s="1328"/>
      <c r="O67" s="1331">
        <f>'入力用シート（２）'!F36</f>
        <v>0</v>
      </c>
      <c r="P67" s="1331"/>
      <c r="Q67" s="1331"/>
      <c r="R67" s="1331"/>
      <c r="S67" s="1331"/>
      <c r="T67" s="1331"/>
      <c r="U67" s="1331"/>
      <c r="V67" s="1331"/>
      <c r="W67" s="1331"/>
      <c r="X67" s="1331"/>
      <c r="Y67" s="1331"/>
      <c r="Z67" s="1331"/>
      <c r="AA67" s="1331"/>
      <c r="AB67" s="1331">
        <f>'入力用シート（２）'!G36</f>
        <v>0</v>
      </c>
      <c r="AC67" s="1331"/>
      <c r="AD67" s="1331"/>
      <c r="AE67" s="1331"/>
      <c r="AF67" s="1331"/>
      <c r="AG67" s="1331"/>
      <c r="AH67" s="1331"/>
      <c r="AI67" s="1331"/>
      <c r="AJ67" s="1331"/>
      <c r="AK67" s="1331"/>
      <c r="AL67" s="1331"/>
      <c r="AM67" s="1331"/>
      <c r="AN67" s="1331"/>
    </row>
    <row r="68" spans="1:40">
      <c r="A68" s="1305"/>
      <c r="B68" s="1306"/>
      <c r="C68" s="1306"/>
      <c r="D68" s="1306"/>
      <c r="E68" s="1326">
        <f>'入力用シート（２）'!D36</f>
        <v>0</v>
      </c>
      <c r="F68" s="1326"/>
      <c r="G68" s="1326"/>
      <c r="H68" s="1326"/>
      <c r="I68" s="1326"/>
      <c r="J68" s="1326"/>
      <c r="K68" s="1326"/>
      <c r="L68" s="1326"/>
      <c r="M68" s="1329"/>
      <c r="N68" s="1330"/>
      <c r="O68" s="1331"/>
      <c r="P68" s="1331"/>
      <c r="Q68" s="1331"/>
      <c r="R68" s="1331"/>
      <c r="S68" s="1331"/>
      <c r="T68" s="1331"/>
      <c r="U68" s="1331"/>
      <c r="V68" s="1331"/>
      <c r="W68" s="1331"/>
      <c r="X68" s="1331"/>
      <c r="Y68" s="1331"/>
      <c r="Z68" s="1331"/>
      <c r="AA68" s="1331"/>
      <c r="AB68" s="1331"/>
      <c r="AC68" s="1331"/>
      <c r="AD68" s="1331"/>
      <c r="AE68" s="1331"/>
      <c r="AF68" s="1331"/>
      <c r="AG68" s="1331"/>
      <c r="AH68" s="1331"/>
      <c r="AI68" s="1331"/>
      <c r="AJ68" s="1331"/>
      <c r="AK68" s="1331"/>
      <c r="AL68" s="1331"/>
      <c r="AM68" s="1331"/>
      <c r="AN68" s="1331"/>
    </row>
    <row r="69" spans="1:40">
      <c r="A69" s="1305">
        <v>31</v>
      </c>
      <c r="B69" s="1306" t="s">
        <v>276</v>
      </c>
      <c r="C69" s="1306"/>
      <c r="D69" s="1306"/>
      <c r="E69" s="1326">
        <f>'入力用シート（２）'!C37</f>
        <v>0</v>
      </c>
      <c r="F69" s="1326"/>
      <c r="G69" s="1326"/>
      <c r="H69" s="1326"/>
      <c r="I69" s="1326"/>
      <c r="J69" s="1326"/>
      <c r="K69" s="1326"/>
      <c r="L69" s="1326"/>
      <c r="M69" s="1327">
        <f>'入力用シート（２）'!E37</f>
        <v>0</v>
      </c>
      <c r="N69" s="1328"/>
      <c r="O69" s="1331">
        <f>'入力用シート（２）'!F37</f>
        <v>0</v>
      </c>
      <c r="P69" s="1331"/>
      <c r="Q69" s="1331"/>
      <c r="R69" s="1331"/>
      <c r="S69" s="1331"/>
      <c r="T69" s="1331"/>
      <c r="U69" s="1331"/>
      <c r="V69" s="1331"/>
      <c r="W69" s="1331"/>
      <c r="X69" s="1331"/>
      <c r="Y69" s="1331"/>
      <c r="Z69" s="1331"/>
      <c r="AA69" s="1331"/>
      <c r="AB69" s="1331">
        <f>'入力用シート（２）'!G37</f>
        <v>0</v>
      </c>
      <c r="AC69" s="1331"/>
      <c r="AD69" s="1331"/>
      <c r="AE69" s="1331"/>
      <c r="AF69" s="1331"/>
      <c r="AG69" s="1331"/>
      <c r="AH69" s="1331"/>
      <c r="AI69" s="1331"/>
      <c r="AJ69" s="1331"/>
      <c r="AK69" s="1331"/>
      <c r="AL69" s="1331"/>
      <c r="AM69" s="1331"/>
      <c r="AN69" s="1331"/>
    </row>
    <row r="70" spans="1:40">
      <c r="A70" s="1305"/>
      <c r="B70" s="1306"/>
      <c r="C70" s="1306"/>
      <c r="D70" s="1306"/>
      <c r="E70" s="1326">
        <f>'入力用シート（２）'!D37</f>
        <v>0</v>
      </c>
      <c r="F70" s="1326"/>
      <c r="G70" s="1326"/>
      <c r="H70" s="1326"/>
      <c r="I70" s="1326"/>
      <c r="J70" s="1326"/>
      <c r="K70" s="1326"/>
      <c r="L70" s="1326"/>
      <c r="M70" s="1329"/>
      <c r="N70" s="1330"/>
      <c r="O70" s="1331"/>
      <c r="P70" s="1331"/>
      <c r="Q70" s="1331"/>
      <c r="R70" s="1331"/>
      <c r="S70" s="1331"/>
      <c r="T70" s="1331"/>
      <c r="U70" s="1331"/>
      <c r="V70" s="1331"/>
      <c r="W70" s="1331"/>
      <c r="X70" s="1331"/>
      <c r="Y70" s="1331"/>
      <c r="Z70" s="1331"/>
      <c r="AA70" s="1331"/>
      <c r="AB70" s="1331"/>
      <c r="AC70" s="1331"/>
      <c r="AD70" s="1331"/>
      <c r="AE70" s="1331"/>
      <c r="AF70" s="1331"/>
      <c r="AG70" s="1331"/>
      <c r="AH70" s="1331"/>
      <c r="AI70" s="1331"/>
      <c r="AJ70" s="1331"/>
      <c r="AK70" s="1331"/>
      <c r="AL70" s="1331"/>
      <c r="AM70" s="1331"/>
      <c r="AN70" s="1331"/>
    </row>
    <row r="71" spans="1:40">
      <c r="A71" s="1305">
        <v>32</v>
      </c>
      <c r="B71" s="1306" t="s">
        <v>276</v>
      </c>
      <c r="C71" s="1306"/>
      <c r="D71" s="1306"/>
      <c r="E71" s="1326">
        <f>'入力用シート（２）'!C38</f>
        <v>0</v>
      </c>
      <c r="F71" s="1326"/>
      <c r="G71" s="1326"/>
      <c r="H71" s="1326"/>
      <c r="I71" s="1326"/>
      <c r="J71" s="1326"/>
      <c r="K71" s="1326"/>
      <c r="L71" s="1326"/>
      <c r="M71" s="1327">
        <f>'入力用シート（２）'!E38</f>
        <v>0</v>
      </c>
      <c r="N71" s="1328"/>
      <c r="O71" s="1331">
        <f>'入力用シート（２）'!F38</f>
        <v>0</v>
      </c>
      <c r="P71" s="1331"/>
      <c r="Q71" s="1331"/>
      <c r="R71" s="1331"/>
      <c r="S71" s="1331"/>
      <c r="T71" s="1331"/>
      <c r="U71" s="1331"/>
      <c r="V71" s="1331"/>
      <c r="W71" s="1331"/>
      <c r="X71" s="1331"/>
      <c r="Y71" s="1331"/>
      <c r="Z71" s="1331"/>
      <c r="AA71" s="1331"/>
      <c r="AB71" s="1331">
        <f>'入力用シート（２）'!G38</f>
        <v>0</v>
      </c>
      <c r="AC71" s="1331"/>
      <c r="AD71" s="1331"/>
      <c r="AE71" s="1331"/>
      <c r="AF71" s="1331"/>
      <c r="AG71" s="1331"/>
      <c r="AH71" s="1331"/>
      <c r="AI71" s="1331"/>
      <c r="AJ71" s="1331"/>
      <c r="AK71" s="1331"/>
      <c r="AL71" s="1331"/>
      <c r="AM71" s="1331"/>
      <c r="AN71" s="1331"/>
    </row>
    <row r="72" spans="1:40">
      <c r="A72" s="1305"/>
      <c r="B72" s="1306"/>
      <c r="C72" s="1306"/>
      <c r="D72" s="1306"/>
      <c r="E72" s="1326">
        <f>'入力用シート（２）'!D38</f>
        <v>0</v>
      </c>
      <c r="F72" s="1326"/>
      <c r="G72" s="1326"/>
      <c r="H72" s="1326"/>
      <c r="I72" s="1326"/>
      <c r="J72" s="1326"/>
      <c r="K72" s="1326"/>
      <c r="L72" s="1326"/>
      <c r="M72" s="1329"/>
      <c r="N72" s="1330"/>
      <c r="O72" s="1331"/>
      <c r="P72" s="1331"/>
      <c r="Q72" s="1331"/>
      <c r="R72" s="1331"/>
      <c r="S72" s="1331"/>
      <c r="T72" s="1331"/>
      <c r="U72" s="1331"/>
      <c r="V72" s="1331"/>
      <c r="W72" s="1331"/>
      <c r="X72" s="1331"/>
      <c r="Y72" s="1331"/>
      <c r="Z72" s="1331"/>
      <c r="AA72" s="1331"/>
      <c r="AB72" s="1331"/>
      <c r="AC72" s="1331"/>
      <c r="AD72" s="1331"/>
      <c r="AE72" s="1331"/>
      <c r="AF72" s="1331"/>
      <c r="AG72" s="1331"/>
      <c r="AH72" s="1331"/>
      <c r="AI72" s="1331"/>
      <c r="AJ72" s="1331"/>
      <c r="AK72" s="1331"/>
      <c r="AL72" s="1331"/>
      <c r="AM72" s="1331"/>
      <c r="AN72" s="1331"/>
    </row>
    <row r="73" spans="1:40">
      <c r="A73" s="1305">
        <v>33</v>
      </c>
      <c r="B73" s="1306" t="s">
        <v>276</v>
      </c>
      <c r="C73" s="1306"/>
      <c r="D73" s="1306"/>
      <c r="E73" s="1326">
        <f>'入力用シート（２）'!C39</f>
        <v>0</v>
      </c>
      <c r="F73" s="1326"/>
      <c r="G73" s="1326"/>
      <c r="H73" s="1326"/>
      <c r="I73" s="1326"/>
      <c r="J73" s="1326"/>
      <c r="K73" s="1326"/>
      <c r="L73" s="1326"/>
      <c r="M73" s="1327">
        <f>'入力用シート（２）'!E39</f>
        <v>0</v>
      </c>
      <c r="N73" s="1328"/>
      <c r="O73" s="1331">
        <f>'入力用シート（２）'!F39</f>
        <v>0</v>
      </c>
      <c r="P73" s="1331"/>
      <c r="Q73" s="1331"/>
      <c r="R73" s="1331"/>
      <c r="S73" s="1331"/>
      <c r="T73" s="1331"/>
      <c r="U73" s="1331"/>
      <c r="V73" s="1331"/>
      <c r="W73" s="1331"/>
      <c r="X73" s="1331"/>
      <c r="Y73" s="1331"/>
      <c r="Z73" s="1331"/>
      <c r="AA73" s="1331"/>
      <c r="AB73" s="1331">
        <f>'入力用シート（２）'!G39</f>
        <v>0</v>
      </c>
      <c r="AC73" s="1331"/>
      <c r="AD73" s="1331"/>
      <c r="AE73" s="1331"/>
      <c r="AF73" s="1331"/>
      <c r="AG73" s="1331"/>
      <c r="AH73" s="1331"/>
      <c r="AI73" s="1331"/>
      <c r="AJ73" s="1331"/>
      <c r="AK73" s="1331"/>
      <c r="AL73" s="1331"/>
      <c r="AM73" s="1331"/>
      <c r="AN73" s="1331"/>
    </row>
    <row r="74" spans="1:40">
      <c r="A74" s="1305"/>
      <c r="B74" s="1306"/>
      <c r="C74" s="1306"/>
      <c r="D74" s="1306"/>
      <c r="E74" s="1326">
        <f>'入力用シート（２）'!D39</f>
        <v>0</v>
      </c>
      <c r="F74" s="1326"/>
      <c r="G74" s="1326"/>
      <c r="H74" s="1326"/>
      <c r="I74" s="1326"/>
      <c r="J74" s="1326"/>
      <c r="K74" s="1326"/>
      <c r="L74" s="1326"/>
      <c r="M74" s="1329"/>
      <c r="N74" s="1330"/>
      <c r="O74" s="1331"/>
      <c r="P74" s="1331"/>
      <c r="Q74" s="1331"/>
      <c r="R74" s="1331"/>
      <c r="S74" s="1331"/>
      <c r="T74" s="1331"/>
      <c r="U74" s="1331"/>
      <c r="V74" s="1331"/>
      <c r="W74" s="1331"/>
      <c r="X74" s="1331"/>
      <c r="Y74" s="1331"/>
      <c r="Z74" s="1331"/>
      <c r="AA74" s="1331"/>
      <c r="AB74" s="1331"/>
      <c r="AC74" s="1331"/>
      <c r="AD74" s="1331"/>
      <c r="AE74" s="1331"/>
      <c r="AF74" s="1331"/>
      <c r="AG74" s="1331"/>
      <c r="AH74" s="1331"/>
      <c r="AI74" s="1331"/>
      <c r="AJ74" s="1331"/>
      <c r="AK74" s="1331"/>
      <c r="AL74" s="1331"/>
      <c r="AM74" s="1331"/>
      <c r="AN74" s="1331"/>
    </row>
    <row r="75" spans="1:40">
      <c r="A75" s="1305">
        <v>34</v>
      </c>
      <c r="B75" s="1306" t="s">
        <v>276</v>
      </c>
      <c r="C75" s="1306"/>
      <c r="D75" s="1306"/>
      <c r="E75" s="1326">
        <f>'入力用シート（２）'!C40</f>
        <v>0</v>
      </c>
      <c r="F75" s="1326"/>
      <c r="G75" s="1326"/>
      <c r="H75" s="1326"/>
      <c r="I75" s="1326"/>
      <c r="J75" s="1326"/>
      <c r="K75" s="1326"/>
      <c r="L75" s="1326"/>
      <c r="M75" s="1327">
        <f>'入力用シート（２）'!E40</f>
        <v>0</v>
      </c>
      <c r="N75" s="1328"/>
      <c r="O75" s="1331">
        <f>'入力用シート（２）'!F40</f>
        <v>0</v>
      </c>
      <c r="P75" s="1331"/>
      <c r="Q75" s="1331"/>
      <c r="R75" s="1331"/>
      <c r="S75" s="1331"/>
      <c r="T75" s="1331"/>
      <c r="U75" s="1331"/>
      <c r="V75" s="1331"/>
      <c r="W75" s="1331"/>
      <c r="X75" s="1331"/>
      <c r="Y75" s="1331"/>
      <c r="Z75" s="1331"/>
      <c r="AA75" s="1331"/>
      <c r="AB75" s="1331">
        <f>'入力用シート（２）'!G40</f>
        <v>0</v>
      </c>
      <c r="AC75" s="1331"/>
      <c r="AD75" s="1331"/>
      <c r="AE75" s="1331"/>
      <c r="AF75" s="1331"/>
      <c r="AG75" s="1331"/>
      <c r="AH75" s="1331"/>
      <c r="AI75" s="1331"/>
      <c r="AJ75" s="1331"/>
      <c r="AK75" s="1331"/>
      <c r="AL75" s="1331"/>
      <c r="AM75" s="1331"/>
      <c r="AN75" s="1331"/>
    </row>
    <row r="76" spans="1:40">
      <c r="A76" s="1305"/>
      <c r="B76" s="1306"/>
      <c r="C76" s="1306"/>
      <c r="D76" s="1306"/>
      <c r="E76" s="1326">
        <f>'入力用シート（２）'!D40</f>
        <v>0</v>
      </c>
      <c r="F76" s="1326"/>
      <c r="G76" s="1326"/>
      <c r="H76" s="1326"/>
      <c r="I76" s="1326"/>
      <c r="J76" s="1326"/>
      <c r="K76" s="1326"/>
      <c r="L76" s="1326"/>
      <c r="M76" s="1329"/>
      <c r="N76" s="1330"/>
      <c r="O76" s="1331"/>
      <c r="P76" s="1331"/>
      <c r="Q76" s="1331"/>
      <c r="R76" s="1331"/>
      <c r="S76" s="1331"/>
      <c r="T76" s="1331"/>
      <c r="U76" s="1331"/>
      <c r="V76" s="1331"/>
      <c r="W76" s="1331"/>
      <c r="X76" s="1331"/>
      <c r="Y76" s="1331"/>
      <c r="Z76" s="1331"/>
      <c r="AA76" s="1331"/>
      <c r="AB76" s="1331"/>
      <c r="AC76" s="1331"/>
      <c r="AD76" s="1331"/>
      <c r="AE76" s="1331"/>
      <c r="AF76" s="1331"/>
      <c r="AG76" s="1331"/>
      <c r="AH76" s="1331"/>
      <c r="AI76" s="1331"/>
      <c r="AJ76" s="1331"/>
      <c r="AK76" s="1331"/>
      <c r="AL76" s="1331"/>
      <c r="AM76" s="1331"/>
      <c r="AN76" s="1331"/>
    </row>
    <row r="77" spans="1:40">
      <c r="A77" s="1305">
        <v>35</v>
      </c>
      <c r="B77" s="1306" t="s">
        <v>276</v>
      </c>
      <c r="C77" s="1306"/>
      <c r="D77" s="1306"/>
      <c r="E77" s="1326">
        <f>'入力用シート（２）'!C41</f>
        <v>0</v>
      </c>
      <c r="F77" s="1326"/>
      <c r="G77" s="1326"/>
      <c r="H77" s="1326"/>
      <c r="I77" s="1326"/>
      <c r="J77" s="1326"/>
      <c r="K77" s="1326"/>
      <c r="L77" s="1326"/>
      <c r="M77" s="1327">
        <f>'入力用シート（２）'!E41</f>
        <v>0</v>
      </c>
      <c r="N77" s="1328"/>
      <c r="O77" s="1331">
        <f>'入力用シート（２）'!F41</f>
        <v>0</v>
      </c>
      <c r="P77" s="1331"/>
      <c r="Q77" s="1331"/>
      <c r="R77" s="1331"/>
      <c r="S77" s="1331"/>
      <c r="T77" s="1331"/>
      <c r="U77" s="1331"/>
      <c r="V77" s="1331"/>
      <c r="W77" s="1331"/>
      <c r="X77" s="1331"/>
      <c r="Y77" s="1331"/>
      <c r="Z77" s="1331"/>
      <c r="AA77" s="1331"/>
      <c r="AB77" s="1331">
        <f>'入力用シート（２）'!G41</f>
        <v>0</v>
      </c>
      <c r="AC77" s="1331"/>
      <c r="AD77" s="1331"/>
      <c r="AE77" s="1331"/>
      <c r="AF77" s="1331"/>
      <c r="AG77" s="1331"/>
      <c r="AH77" s="1331"/>
      <c r="AI77" s="1331"/>
      <c r="AJ77" s="1331"/>
      <c r="AK77" s="1331"/>
      <c r="AL77" s="1331"/>
      <c r="AM77" s="1331"/>
      <c r="AN77" s="1331"/>
    </row>
    <row r="78" spans="1:40">
      <c r="A78" s="1305"/>
      <c r="B78" s="1306"/>
      <c r="C78" s="1306"/>
      <c r="D78" s="1306"/>
      <c r="E78" s="1326">
        <f>'入力用シート（２）'!D41</f>
        <v>0</v>
      </c>
      <c r="F78" s="1326"/>
      <c r="G78" s="1326"/>
      <c r="H78" s="1326"/>
      <c r="I78" s="1326"/>
      <c r="J78" s="1326"/>
      <c r="K78" s="1326"/>
      <c r="L78" s="1326"/>
      <c r="M78" s="1329"/>
      <c r="N78" s="1330"/>
      <c r="O78" s="1331"/>
      <c r="P78" s="1331"/>
      <c r="Q78" s="1331"/>
      <c r="R78" s="1331"/>
      <c r="S78" s="1331"/>
      <c r="T78" s="1331"/>
      <c r="U78" s="1331"/>
      <c r="V78" s="1331"/>
      <c r="W78" s="1331"/>
      <c r="X78" s="1331"/>
      <c r="Y78" s="1331"/>
      <c r="Z78" s="1331"/>
      <c r="AA78" s="1331"/>
      <c r="AB78" s="1331"/>
      <c r="AC78" s="1331"/>
      <c r="AD78" s="1331"/>
      <c r="AE78" s="1331"/>
      <c r="AF78" s="1331"/>
      <c r="AG78" s="1331"/>
      <c r="AH78" s="1331"/>
      <c r="AI78" s="1331"/>
      <c r="AJ78" s="1331"/>
      <c r="AK78" s="1331"/>
      <c r="AL78" s="1331"/>
      <c r="AM78" s="1331"/>
      <c r="AN78" s="1331"/>
    </row>
    <row r="79" spans="1:40">
      <c r="A79" s="1305">
        <v>36</v>
      </c>
      <c r="B79" s="1306" t="s">
        <v>276</v>
      </c>
      <c r="C79" s="1306"/>
      <c r="D79" s="1306"/>
      <c r="E79" s="1326">
        <f>'入力用シート（２）'!C42</f>
        <v>0</v>
      </c>
      <c r="F79" s="1326"/>
      <c r="G79" s="1326"/>
      <c r="H79" s="1326"/>
      <c r="I79" s="1326"/>
      <c r="J79" s="1326"/>
      <c r="K79" s="1326"/>
      <c r="L79" s="1326"/>
      <c r="M79" s="1327">
        <f>'入力用シート（２）'!E42</f>
        <v>0</v>
      </c>
      <c r="N79" s="1328"/>
      <c r="O79" s="1331">
        <f>'入力用シート（２）'!F42</f>
        <v>0</v>
      </c>
      <c r="P79" s="1331"/>
      <c r="Q79" s="1331"/>
      <c r="R79" s="1331"/>
      <c r="S79" s="1331"/>
      <c r="T79" s="1331"/>
      <c r="U79" s="1331"/>
      <c r="V79" s="1331"/>
      <c r="W79" s="1331"/>
      <c r="X79" s="1331"/>
      <c r="Y79" s="1331"/>
      <c r="Z79" s="1331"/>
      <c r="AA79" s="1331"/>
      <c r="AB79" s="1331">
        <f>'入力用シート（２）'!G42</f>
        <v>0</v>
      </c>
      <c r="AC79" s="1331"/>
      <c r="AD79" s="1331"/>
      <c r="AE79" s="1331"/>
      <c r="AF79" s="1331"/>
      <c r="AG79" s="1331"/>
      <c r="AH79" s="1331"/>
      <c r="AI79" s="1331"/>
      <c r="AJ79" s="1331"/>
      <c r="AK79" s="1331"/>
      <c r="AL79" s="1331"/>
      <c r="AM79" s="1331"/>
      <c r="AN79" s="1331"/>
    </row>
    <row r="80" spans="1:40">
      <c r="A80" s="1305"/>
      <c r="B80" s="1306"/>
      <c r="C80" s="1306"/>
      <c r="D80" s="1306"/>
      <c r="E80" s="1326">
        <f>'入力用シート（２）'!D42</f>
        <v>0</v>
      </c>
      <c r="F80" s="1326"/>
      <c r="G80" s="1326"/>
      <c r="H80" s="1326"/>
      <c r="I80" s="1326"/>
      <c r="J80" s="1326"/>
      <c r="K80" s="1326"/>
      <c r="L80" s="1326"/>
      <c r="M80" s="1329"/>
      <c r="N80" s="1330"/>
      <c r="O80" s="1331"/>
      <c r="P80" s="1331"/>
      <c r="Q80" s="1331"/>
      <c r="R80" s="1331"/>
      <c r="S80" s="1331"/>
      <c r="T80" s="1331"/>
      <c r="U80" s="1331"/>
      <c r="V80" s="1331"/>
      <c r="W80" s="1331"/>
      <c r="X80" s="1331"/>
      <c r="Y80" s="1331"/>
      <c r="Z80" s="1331"/>
      <c r="AA80" s="1331"/>
      <c r="AB80" s="1331"/>
      <c r="AC80" s="1331"/>
      <c r="AD80" s="1331"/>
      <c r="AE80" s="1331"/>
      <c r="AF80" s="1331"/>
      <c r="AG80" s="1331"/>
      <c r="AH80" s="1331"/>
      <c r="AI80" s="1331"/>
      <c r="AJ80" s="1331"/>
      <c r="AK80" s="1331"/>
      <c r="AL80" s="1331"/>
      <c r="AM80" s="1331"/>
      <c r="AN80" s="1331"/>
    </row>
    <row r="81" spans="1:40">
      <c r="A81" s="1305">
        <v>37</v>
      </c>
      <c r="B81" s="1306" t="s">
        <v>276</v>
      </c>
      <c r="C81" s="1306"/>
      <c r="D81" s="1306"/>
      <c r="E81" s="1326">
        <f>'入力用シート（２）'!C43</f>
        <v>0</v>
      </c>
      <c r="F81" s="1326"/>
      <c r="G81" s="1326"/>
      <c r="H81" s="1326"/>
      <c r="I81" s="1326"/>
      <c r="J81" s="1326"/>
      <c r="K81" s="1326"/>
      <c r="L81" s="1326"/>
      <c r="M81" s="1327">
        <f>'入力用シート（２）'!E43</f>
        <v>0</v>
      </c>
      <c r="N81" s="1328"/>
      <c r="O81" s="1331">
        <f>'入力用シート（２）'!F43</f>
        <v>0</v>
      </c>
      <c r="P81" s="1331"/>
      <c r="Q81" s="1331"/>
      <c r="R81" s="1331"/>
      <c r="S81" s="1331"/>
      <c r="T81" s="1331"/>
      <c r="U81" s="1331"/>
      <c r="V81" s="1331"/>
      <c r="W81" s="1331"/>
      <c r="X81" s="1331"/>
      <c r="Y81" s="1331"/>
      <c r="Z81" s="1331"/>
      <c r="AA81" s="1331"/>
      <c r="AB81" s="1331">
        <f>'入力用シート（２）'!G43</f>
        <v>0</v>
      </c>
      <c r="AC81" s="1331"/>
      <c r="AD81" s="1331"/>
      <c r="AE81" s="1331"/>
      <c r="AF81" s="1331"/>
      <c r="AG81" s="1331"/>
      <c r="AH81" s="1331"/>
      <c r="AI81" s="1331"/>
      <c r="AJ81" s="1331"/>
      <c r="AK81" s="1331"/>
      <c r="AL81" s="1331"/>
      <c r="AM81" s="1331"/>
      <c r="AN81" s="1331"/>
    </row>
    <row r="82" spans="1:40">
      <c r="A82" s="1305"/>
      <c r="B82" s="1306"/>
      <c r="C82" s="1306"/>
      <c r="D82" s="1306"/>
      <c r="E82" s="1326">
        <f>'入力用シート（２）'!D43</f>
        <v>0</v>
      </c>
      <c r="F82" s="1326"/>
      <c r="G82" s="1326"/>
      <c r="H82" s="1326"/>
      <c r="I82" s="1326"/>
      <c r="J82" s="1326"/>
      <c r="K82" s="1326"/>
      <c r="L82" s="1326"/>
      <c r="M82" s="1329"/>
      <c r="N82" s="1330"/>
      <c r="O82" s="1331"/>
      <c r="P82" s="1331"/>
      <c r="Q82" s="1331"/>
      <c r="R82" s="1331"/>
      <c r="S82" s="1331"/>
      <c r="T82" s="1331"/>
      <c r="U82" s="1331"/>
      <c r="V82" s="1331"/>
      <c r="W82" s="1331"/>
      <c r="X82" s="1331"/>
      <c r="Y82" s="1331"/>
      <c r="Z82" s="1331"/>
      <c r="AA82" s="1331"/>
      <c r="AB82" s="1331"/>
      <c r="AC82" s="1331"/>
      <c r="AD82" s="1331"/>
      <c r="AE82" s="1331"/>
      <c r="AF82" s="1331"/>
      <c r="AG82" s="1331"/>
      <c r="AH82" s="1331"/>
      <c r="AI82" s="1331"/>
      <c r="AJ82" s="1331"/>
      <c r="AK82" s="1331"/>
      <c r="AL82" s="1331"/>
      <c r="AM82" s="1331"/>
      <c r="AN82" s="1331"/>
    </row>
    <row r="83" spans="1:40">
      <c r="A83" s="1305">
        <v>38</v>
      </c>
      <c r="B83" s="1306" t="s">
        <v>276</v>
      </c>
      <c r="C83" s="1306"/>
      <c r="D83" s="1306"/>
      <c r="E83" s="1326" t="e">
        <f>'入力用シート（２）'!#REF!</f>
        <v>#REF!</v>
      </c>
      <c r="F83" s="1326"/>
      <c r="G83" s="1326"/>
      <c r="H83" s="1326"/>
      <c r="I83" s="1326"/>
      <c r="J83" s="1326"/>
      <c r="K83" s="1326"/>
      <c r="L83" s="1326"/>
      <c r="M83" s="1327" t="e">
        <f>'入力用シート（２）'!#REF!</f>
        <v>#REF!</v>
      </c>
      <c r="N83" s="1328"/>
      <c r="O83" s="1331" t="e">
        <f>'入力用シート（２）'!#REF!</f>
        <v>#REF!</v>
      </c>
      <c r="P83" s="1331"/>
      <c r="Q83" s="1331"/>
      <c r="R83" s="1331"/>
      <c r="S83" s="1331"/>
      <c r="T83" s="1331"/>
      <c r="U83" s="1331"/>
      <c r="V83" s="1331"/>
      <c r="W83" s="1331"/>
      <c r="X83" s="1331"/>
      <c r="Y83" s="1331"/>
      <c r="Z83" s="1331"/>
      <c r="AA83" s="1331"/>
      <c r="AB83" s="1331" t="e">
        <f>'入力用シート（２）'!#REF!</f>
        <v>#REF!</v>
      </c>
      <c r="AC83" s="1331"/>
      <c r="AD83" s="1331"/>
      <c r="AE83" s="1331"/>
      <c r="AF83" s="1331"/>
      <c r="AG83" s="1331"/>
      <c r="AH83" s="1331"/>
      <c r="AI83" s="1331"/>
      <c r="AJ83" s="1331"/>
      <c r="AK83" s="1331"/>
      <c r="AL83" s="1331"/>
      <c r="AM83" s="1331"/>
      <c r="AN83" s="1331"/>
    </row>
    <row r="84" spans="1:40">
      <c r="A84" s="1305"/>
      <c r="B84" s="1306"/>
      <c r="C84" s="1306"/>
      <c r="D84" s="1306"/>
      <c r="E84" s="1326" t="e">
        <f>'入力用シート（２）'!#REF!</f>
        <v>#REF!</v>
      </c>
      <c r="F84" s="1326"/>
      <c r="G84" s="1326"/>
      <c r="H84" s="1326"/>
      <c r="I84" s="1326"/>
      <c r="J84" s="1326"/>
      <c r="K84" s="1326"/>
      <c r="L84" s="1326"/>
      <c r="M84" s="1329"/>
      <c r="N84" s="1330"/>
      <c r="O84" s="1331"/>
      <c r="P84" s="1331"/>
      <c r="Q84" s="1331"/>
      <c r="R84" s="1331"/>
      <c r="S84" s="1331"/>
      <c r="T84" s="1331"/>
      <c r="U84" s="1331"/>
      <c r="V84" s="1331"/>
      <c r="W84" s="1331"/>
      <c r="X84" s="1331"/>
      <c r="Y84" s="1331"/>
      <c r="Z84" s="1331"/>
      <c r="AA84" s="1331"/>
      <c r="AB84" s="1331"/>
      <c r="AC84" s="1331"/>
      <c r="AD84" s="1331"/>
      <c r="AE84" s="1331"/>
      <c r="AF84" s="1331"/>
      <c r="AG84" s="1331"/>
      <c r="AH84" s="1331"/>
      <c r="AI84" s="1331"/>
      <c r="AJ84" s="1331"/>
      <c r="AK84" s="1331"/>
      <c r="AL84" s="1331"/>
      <c r="AM84" s="1331"/>
      <c r="AN84" s="1331"/>
    </row>
  </sheetData>
  <mergeCells count="282">
    <mergeCell ref="A83:A84"/>
    <mergeCell ref="B83:D84"/>
    <mergeCell ref="E83:L83"/>
    <mergeCell ref="M83:N84"/>
    <mergeCell ref="O83:AA84"/>
    <mergeCell ref="AB83:AN84"/>
    <mergeCell ref="A81:A82"/>
    <mergeCell ref="B81:D82"/>
    <mergeCell ref="E81:L81"/>
    <mergeCell ref="M81:N82"/>
    <mergeCell ref="O81:AA82"/>
    <mergeCell ref="AB81:AN82"/>
    <mergeCell ref="E82:L82"/>
    <mergeCell ref="E84:L84"/>
    <mergeCell ref="A79:A80"/>
    <mergeCell ref="B79:D80"/>
    <mergeCell ref="E79:L79"/>
    <mergeCell ref="M79:N80"/>
    <mergeCell ref="O79:AA80"/>
    <mergeCell ref="AB79:AN80"/>
    <mergeCell ref="A77:A78"/>
    <mergeCell ref="B77:D78"/>
    <mergeCell ref="E77:L77"/>
    <mergeCell ref="M77:N78"/>
    <mergeCell ref="O77:AA78"/>
    <mergeCell ref="AB77:AN78"/>
    <mergeCell ref="E78:L78"/>
    <mergeCell ref="E80:L80"/>
    <mergeCell ref="A75:A76"/>
    <mergeCell ref="B75:D76"/>
    <mergeCell ref="E75:L75"/>
    <mergeCell ref="M75:N76"/>
    <mergeCell ref="O75:AA76"/>
    <mergeCell ref="AB75:AN76"/>
    <mergeCell ref="A73:A74"/>
    <mergeCell ref="B73:D74"/>
    <mergeCell ref="E73:L73"/>
    <mergeCell ref="M73:N74"/>
    <mergeCell ref="O73:AA74"/>
    <mergeCell ref="AB73:AN74"/>
    <mergeCell ref="E74:L74"/>
    <mergeCell ref="E76:L76"/>
    <mergeCell ref="A71:A72"/>
    <mergeCell ref="B71:D72"/>
    <mergeCell ref="E71:L71"/>
    <mergeCell ref="M71:N72"/>
    <mergeCell ref="O71:AA72"/>
    <mergeCell ref="AB71:AN72"/>
    <mergeCell ref="A69:A70"/>
    <mergeCell ref="B69:D70"/>
    <mergeCell ref="E69:L69"/>
    <mergeCell ref="M69:N70"/>
    <mergeCell ref="O69:AA70"/>
    <mergeCell ref="AB69:AN70"/>
    <mergeCell ref="E70:L70"/>
    <mergeCell ref="E72:L72"/>
    <mergeCell ref="A67:A68"/>
    <mergeCell ref="B67:D68"/>
    <mergeCell ref="E67:L67"/>
    <mergeCell ref="M67:N68"/>
    <mergeCell ref="O67:AA68"/>
    <mergeCell ref="AB67:AN68"/>
    <mergeCell ref="A65:A66"/>
    <mergeCell ref="B65:D66"/>
    <mergeCell ref="E65:L65"/>
    <mergeCell ref="M65:N66"/>
    <mergeCell ref="O65:AA66"/>
    <mergeCell ref="AB65:AN66"/>
    <mergeCell ref="E66:L66"/>
    <mergeCell ref="E68:L68"/>
    <mergeCell ref="A63:A64"/>
    <mergeCell ref="B63:D64"/>
    <mergeCell ref="E63:L63"/>
    <mergeCell ref="M63:N64"/>
    <mergeCell ref="O63:AA64"/>
    <mergeCell ref="AB63:AN64"/>
    <mergeCell ref="A61:A62"/>
    <mergeCell ref="B61:D62"/>
    <mergeCell ref="E61:L61"/>
    <mergeCell ref="M61:N62"/>
    <mergeCell ref="O61:AA62"/>
    <mergeCell ref="AB61:AN62"/>
    <mergeCell ref="E62:L62"/>
    <mergeCell ref="E64:L64"/>
    <mergeCell ref="A59:A60"/>
    <mergeCell ref="B59:D60"/>
    <mergeCell ref="E59:L59"/>
    <mergeCell ref="M59:N60"/>
    <mergeCell ref="O59:AA60"/>
    <mergeCell ref="AB59:AN60"/>
    <mergeCell ref="A57:A58"/>
    <mergeCell ref="B57:D58"/>
    <mergeCell ref="E57:L57"/>
    <mergeCell ref="M57:N58"/>
    <mergeCell ref="O57:AA58"/>
    <mergeCell ref="AB57:AN58"/>
    <mergeCell ref="E58:L58"/>
    <mergeCell ref="E60:L60"/>
    <mergeCell ref="A55:A56"/>
    <mergeCell ref="B55:D56"/>
    <mergeCell ref="E55:L55"/>
    <mergeCell ref="M55:N56"/>
    <mergeCell ref="O55:AA56"/>
    <mergeCell ref="AB55:AN56"/>
    <mergeCell ref="A53:A54"/>
    <mergeCell ref="B53:D54"/>
    <mergeCell ref="E53:L53"/>
    <mergeCell ref="M53:N54"/>
    <mergeCell ref="O53:AA54"/>
    <mergeCell ref="AB53:AN54"/>
    <mergeCell ref="E54:L54"/>
    <mergeCell ref="E56:L56"/>
    <mergeCell ref="A51:A52"/>
    <mergeCell ref="B51:D52"/>
    <mergeCell ref="E51:L51"/>
    <mergeCell ref="M51:N52"/>
    <mergeCell ref="O51:AA52"/>
    <mergeCell ref="AB51:AN52"/>
    <mergeCell ref="A49:A50"/>
    <mergeCell ref="B49:D50"/>
    <mergeCell ref="E49:L49"/>
    <mergeCell ref="M49:N50"/>
    <mergeCell ref="O49:AA50"/>
    <mergeCell ref="AB49:AN50"/>
    <mergeCell ref="E50:L50"/>
    <mergeCell ref="E52:L52"/>
    <mergeCell ref="A47:A48"/>
    <mergeCell ref="B47:D48"/>
    <mergeCell ref="E47:L47"/>
    <mergeCell ref="M47:N48"/>
    <mergeCell ref="O47:AA48"/>
    <mergeCell ref="AB47:AN48"/>
    <mergeCell ref="A45:A46"/>
    <mergeCell ref="B45:D46"/>
    <mergeCell ref="E45:L45"/>
    <mergeCell ref="M45:N46"/>
    <mergeCell ref="O45:AA46"/>
    <mergeCell ref="AB45:AN46"/>
    <mergeCell ref="E46:L46"/>
    <mergeCell ref="E48:L48"/>
    <mergeCell ref="A43:A44"/>
    <mergeCell ref="B43:D44"/>
    <mergeCell ref="E43:L43"/>
    <mergeCell ref="M43:N44"/>
    <mergeCell ref="O43:AA44"/>
    <mergeCell ref="AB43:AN44"/>
    <mergeCell ref="A41:A42"/>
    <mergeCell ref="B41:D42"/>
    <mergeCell ref="E41:L41"/>
    <mergeCell ref="M41:N42"/>
    <mergeCell ref="O41:AA42"/>
    <mergeCell ref="AB41:AN42"/>
    <mergeCell ref="E42:L42"/>
    <mergeCell ref="E44:L44"/>
    <mergeCell ref="A39:A40"/>
    <mergeCell ref="B39:D40"/>
    <mergeCell ref="E39:L39"/>
    <mergeCell ref="M39:N40"/>
    <mergeCell ref="O39:AA40"/>
    <mergeCell ref="AB39:AN40"/>
    <mergeCell ref="A37:A38"/>
    <mergeCell ref="B37:D38"/>
    <mergeCell ref="E37:L37"/>
    <mergeCell ref="M37:N38"/>
    <mergeCell ref="O37:AA38"/>
    <mergeCell ref="AB37:AN38"/>
    <mergeCell ref="E38:L38"/>
    <mergeCell ref="E40:L40"/>
    <mergeCell ref="A35:A36"/>
    <mergeCell ref="B35:D36"/>
    <mergeCell ref="E35:L35"/>
    <mergeCell ref="M35:N36"/>
    <mergeCell ref="O35:AA36"/>
    <mergeCell ref="AB35:AN36"/>
    <mergeCell ref="A33:A34"/>
    <mergeCell ref="B33:D34"/>
    <mergeCell ref="E33:L33"/>
    <mergeCell ref="M33:N34"/>
    <mergeCell ref="O33:AA34"/>
    <mergeCell ref="AB33:AN34"/>
    <mergeCell ref="E34:L34"/>
    <mergeCell ref="E36:L36"/>
    <mergeCell ref="A31:A32"/>
    <mergeCell ref="B31:D32"/>
    <mergeCell ref="E31:L31"/>
    <mergeCell ref="M31:N32"/>
    <mergeCell ref="O31:AA32"/>
    <mergeCell ref="AB31:AN32"/>
    <mergeCell ref="A29:A30"/>
    <mergeCell ref="B29:D30"/>
    <mergeCell ref="E29:L29"/>
    <mergeCell ref="M29:N30"/>
    <mergeCell ref="O29:AA30"/>
    <mergeCell ref="AB29:AN30"/>
    <mergeCell ref="E30:L30"/>
    <mergeCell ref="E32:L32"/>
    <mergeCell ref="A27:A28"/>
    <mergeCell ref="B27:D28"/>
    <mergeCell ref="E27:L27"/>
    <mergeCell ref="M27:N28"/>
    <mergeCell ref="O27:AA28"/>
    <mergeCell ref="AB27:AN28"/>
    <mergeCell ref="A25:A26"/>
    <mergeCell ref="B25:D26"/>
    <mergeCell ref="E25:L25"/>
    <mergeCell ref="M25:N26"/>
    <mergeCell ref="O25:AA26"/>
    <mergeCell ref="AB25:AN26"/>
    <mergeCell ref="E26:L26"/>
    <mergeCell ref="E28:L28"/>
    <mergeCell ref="A23:A24"/>
    <mergeCell ref="B23:D24"/>
    <mergeCell ref="E23:L23"/>
    <mergeCell ref="M23:N24"/>
    <mergeCell ref="O23:AA24"/>
    <mergeCell ref="AB23:AN24"/>
    <mergeCell ref="A21:A22"/>
    <mergeCell ref="B21:D22"/>
    <mergeCell ref="E21:L21"/>
    <mergeCell ref="M21:N22"/>
    <mergeCell ref="O21:AA22"/>
    <mergeCell ref="AB21:AN22"/>
    <mergeCell ref="E22:L22"/>
    <mergeCell ref="E24:L24"/>
    <mergeCell ref="A19:A20"/>
    <mergeCell ref="B19:D20"/>
    <mergeCell ref="E19:L19"/>
    <mergeCell ref="M19:N20"/>
    <mergeCell ref="O19:AA20"/>
    <mergeCell ref="AB19:AN20"/>
    <mergeCell ref="A17:A18"/>
    <mergeCell ref="B17:D18"/>
    <mergeCell ref="E17:L17"/>
    <mergeCell ref="M17:N18"/>
    <mergeCell ref="O17:AA18"/>
    <mergeCell ref="AB17:AN18"/>
    <mergeCell ref="E18:L18"/>
    <mergeCell ref="E20:L20"/>
    <mergeCell ref="A15:A16"/>
    <mergeCell ref="B15:D16"/>
    <mergeCell ref="E15:L15"/>
    <mergeCell ref="M15:N16"/>
    <mergeCell ref="O15:AA16"/>
    <mergeCell ref="AB15:AN16"/>
    <mergeCell ref="A13:A14"/>
    <mergeCell ref="B13:D14"/>
    <mergeCell ref="E13:L13"/>
    <mergeCell ref="M13:N14"/>
    <mergeCell ref="O13:AA14"/>
    <mergeCell ref="AB13:AN14"/>
    <mergeCell ref="E14:L14"/>
    <mergeCell ref="E16:L16"/>
    <mergeCell ref="A11:A12"/>
    <mergeCell ref="B11:D12"/>
    <mergeCell ref="E11:L11"/>
    <mergeCell ref="M11:N12"/>
    <mergeCell ref="O11:AA12"/>
    <mergeCell ref="AB11:AN12"/>
    <mergeCell ref="A9:A10"/>
    <mergeCell ref="B9:D10"/>
    <mergeCell ref="E9:L9"/>
    <mergeCell ref="M9:N10"/>
    <mergeCell ref="O9:AA10"/>
    <mergeCell ref="AB9:AN10"/>
    <mergeCell ref="E10:L10"/>
    <mergeCell ref="E12:L12"/>
    <mergeCell ref="A7:A8"/>
    <mergeCell ref="B7:D8"/>
    <mergeCell ref="E7:L7"/>
    <mergeCell ref="M7:N8"/>
    <mergeCell ref="O7:AA8"/>
    <mergeCell ref="AB7:AN8"/>
    <mergeCell ref="A1:AI2"/>
    <mergeCell ref="AL1:AN2"/>
    <mergeCell ref="A4:AI4"/>
    <mergeCell ref="A5:A6"/>
    <mergeCell ref="B5:D6"/>
    <mergeCell ref="E5:L6"/>
    <mergeCell ref="M5:N6"/>
    <mergeCell ref="O5:AA6"/>
    <mergeCell ref="AB5:AN6"/>
    <mergeCell ref="E8:L8"/>
  </mergeCells>
  <phoneticPr fontId="1"/>
  <printOptions horizontalCentered="1"/>
  <pageMargins left="0.25" right="0.25" top="0.75" bottom="0.75" header="0.3" footer="0.3"/>
  <pageSetup paperSize="9" fitToHeight="0" orientation="landscape" r:id="rId1"/>
  <headerFooter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7"/>
  <sheetViews>
    <sheetView showGridLines="0" topLeftCell="A2" zoomScale="85" zoomScaleNormal="85" zoomScaleSheetLayoutView="100" zoomScalePageLayoutView="90" workbookViewId="0">
      <selection activeCell="B9" sqref="B9:C9"/>
    </sheetView>
  </sheetViews>
  <sheetFormatPr defaultColWidth="13" defaultRowHeight="20.100000000000001" customHeight="1"/>
  <cols>
    <col min="1" max="1" width="4.125" style="163" customWidth="1"/>
    <col min="2" max="2" width="11.625" style="137" customWidth="1"/>
    <col min="3" max="3" width="5.5" style="137" customWidth="1"/>
    <col min="4" max="4" width="10.5" style="137" customWidth="1"/>
    <col min="5" max="5" width="17.625" style="137" customWidth="1"/>
    <col min="6" max="6" width="6.875" style="141" customWidth="1"/>
    <col min="7" max="7" width="4" style="141" customWidth="1"/>
    <col min="8" max="8" width="4.25" style="141" customWidth="1"/>
    <col min="9" max="9" width="6.875" style="141" customWidth="1"/>
    <col min="10" max="10" width="2.625" style="141" customWidth="1"/>
    <col min="11" max="11" width="18.625" style="156" customWidth="1"/>
    <col min="12" max="12" width="9.125" style="156" customWidth="1"/>
    <col min="13" max="13" width="7.5" style="156" bestFit="1" customWidth="1"/>
    <col min="14" max="14" width="10.875" style="156" customWidth="1"/>
    <col min="15" max="15" width="13.125" style="156" customWidth="1"/>
    <col min="16" max="16" width="14" style="137" customWidth="1"/>
    <col min="17" max="17" width="34.875" style="137" customWidth="1"/>
    <col min="18" max="257" width="13" style="137"/>
    <col min="258" max="258" width="4.125" style="137" customWidth="1"/>
    <col min="259" max="259" width="15.125" style="137" customWidth="1"/>
    <col min="260" max="260" width="2.625" style="137" customWidth="1"/>
    <col min="261" max="261" width="12" style="137" customWidth="1"/>
    <col min="262" max="262" width="15.5" style="137" customWidth="1"/>
    <col min="263" max="263" width="11.125" style="137" customWidth="1"/>
    <col min="264" max="264" width="4" style="137" customWidth="1"/>
    <col min="265" max="265" width="4.125" style="137" customWidth="1"/>
    <col min="266" max="266" width="6.875" style="137" customWidth="1"/>
    <col min="267" max="267" width="2.625" style="137" customWidth="1"/>
    <col min="268" max="268" width="18.625" style="137" customWidth="1"/>
    <col min="269" max="269" width="9.125" style="137" customWidth="1"/>
    <col min="270" max="270" width="7.5" style="137" bestFit="1" customWidth="1"/>
    <col min="271" max="271" width="10.875" style="137" customWidth="1"/>
    <col min="272" max="272" width="15" style="137" bestFit="1" customWidth="1"/>
    <col min="273" max="273" width="36" style="137" customWidth="1"/>
    <col min="274" max="513" width="13" style="137"/>
    <col min="514" max="514" width="4.125" style="137" customWidth="1"/>
    <col min="515" max="515" width="15.125" style="137" customWidth="1"/>
    <col min="516" max="516" width="2.625" style="137" customWidth="1"/>
    <col min="517" max="517" width="12" style="137" customWidth="1"/>
    <col min="518" max="518" width="15.5" style="137" customWidth="1"/>
    <col min="519" max="519" width="11.125" style="137" customWidth="1"/>
    <col min="520" max="520" width="4" style="137" customWidth="1"/>
    <col min="521" max="521" width="4.125" style="137" customWidth="1"/>
    <col min="522" max="522" width="6.875" style="137" customWidth="1"/>
    <col min="523" max="523" width="2.625" style="137" customWidth="1"/>
    <col min="524" max="524" width="18.625" style="137" customWidth="1"/>
    <col min="525" max="525" width="9.125" style="137" customWidth="1"/>
    <col min="526" max="526" width="7.5" style="137" bestFit="1" customWidth="1"/>
    <col min="527" max="527" width="10.875" style="137" customWidth="1"/>
    <col min="528" max="528" width="15" style="137" bestFit="1" customWidth="1"/>
    <col min="529" max="529" width="36" style="137" customWidth="1"/>
    <col min="530" max="769" width="13" style="137"/>
    <col min="770" max="770" width="4.125" style="137" customWidth="1"/>
    <col min="771" max="771" width="15.125" style="137" customWidth="1"/>
    <col min="772" max="772" width="2.625" style="137" customWidth="1"/>
    <col min="773" max="773" width="12" style="137" customWidth="1"/>
    <col min="774" max="774" width="15.5" style="137" customWidth="1"/>
    <col min="775" max="775" width="11.125" style="137" customWidth="1"/>
    <col min="776" max="776" width="4" style="137" customWidth="1"/>
    <col min="777" max="777" width="4.125" style="137" customWidth="1"/>
    <col min="778" max="778" width="6.875" style="137" customWidth="1"/>
    <col min="779" max="779" width="2.625" style="137" customWidth="1"/>
    <col min="780" max="780" width="18.625" style="137" customWidth="1"/>
    <col min="781" max="781" width="9.125" style="137" customWidth="1"/>
    <col min="782" max="782" width="7.5" style="137" bestFit="1" customWidth="1"/>
    <col min="783" max="783" width="10.875" style="137" customWidth="1"/>
    <col min="784" max="784" width="15" style="137" bestFit="1" customWidth="1"/>
    <col min="785" max="785" width="36" style="137" customWidth="1"/>
    <col min="786" max="1025" width="13" style="137"/>
    <col min="1026" max="1026" width="4.125" style="137" customWidth="1"/>
    <col min="1027" max="1027" width="15.125" style="137" customWidth="1"/>
    <col min="1028" max="1028" width="2.625" style="137" customWidth="1"/>
    <col min="1029" max="1029" width="12" style="137" customWidth="1"/>
    <col min="1030" max="1030" width="15.5" style="137" customWidth="1"/>
    <col min="1031" max="1031" width="11.125" style="137" customWidth="1"/>
    <col min="1032" max="1032" width="4" style="137" customWidth="1"/>
    <col min="1033" max="1033" width="4.125" style="137" customWidth="1"/>
    <col min="1034" max="1034" width="6.875" style="137" customWidth="1"/>
    <col min="1035" max="1035" width="2.625" style="137" customWidth="1"/>
    <col min="1036" max="1036" width="18.625" style="137" customWidth="1"/>
    <col min="1037" max="1037" width="9.125" style="137" customWidth="1"/>
    <col min="1038" max="1038" width="7.5" style="137" bestFit="1" customWidth="1"/>
    <col min="1039" max="1039" width="10.875" style="137" customWidth="1"/>
    <col min="1040" max="1040" width="15" style="137" bestFit="1" customWidth="1"/>
    <col min="1041" max="1041" width="36" style="137" customWidth="1"/>
    <col min="1042" max="1281" width="13" style="137"/>
    <col min="1282" max="1282" width="4.125" style="137" customWidth="1"/>
    <col min="1283" max="1283" width="15.125" style="137" customWidth="1"/>
    <col min="1284" max="1284" width="2.625" style="137" customWidth="1"/>
    <col min="1285" max="1285" width="12" style="137" customWidth="1"/>
    <col min="1286" max="1286" width="15.5" style="137" customWidth="1"/>
    <col min="1287" max="1287" width="11.125" style="137" customWidth="1"/>
    <col min="1288" max="1288" width="4" style="137" customWidth="1"/>
    <col min="1289" max="1289" width="4.125" style="137" customWidth="1"/>
    <col min="1290" max="1290" width="6.875" style="137" customWidth="1"/>
    <col min="1291" max="1291" width="2.625" style="137" customWidth="1"/>
    <col min="1292" max="1292" width="18.625" style="137" customWidth="1"/>
    <col min="1293" max="1293" width="9.125" style="137" customWidth="1"/>
    <col min="1294" max="1294" width="7.5" style="137" bestFit="1" customWidth="1"/>
    <col min="1295" max="1295" width="10.875" style="137" customWidth="1"/>
    <col min="1296" max="1296" width="15" style="137" bestFit="1" customWidth="1"/>
    <col min="1297" max="1297" width="36" style="137" customWidth="1"/>
    <col min="1298" max="1537" width="13" style="137"/>
    <col min="1538" max="1538" width="4.125" style="137" customWidth="1"/>
    <col min="1539" max="1539" width="15.125" style="137" customWidth="1"/>
    <col min="1540" max="1540" width="2.625" style="137" customWidth="1"/>
    <col min="1541" max="1541" width="12" style="137" customWidth="1"/>
    <col min="1542" max="1542" width="15.5" style="137" customWidth="1"/>
    <col min="1543" max="1543" width="11.125" style="137" customWidth="1"/>
    <col min="1544" max="1544" width="4" style="137" customWidth="1"/>
    <col min="1545" max="1545" width="4.125" style="137" customWidth="1"/>
    <col min="1546" max="1546" width="6.875" style="137" customWidth="1"/>
    <col min="1547" max="1547" width="2.625" style="137" customWidth="1"/>
    <col min="1548" max="1548" width="18.625" style="137" customWidth="1"/>
    <col min="1549" max="1549" width="9.125" style="137" customWidth="1"/>
    <col min="1550" max="1550" width="7.5" style="137" bestFit="1" customWidth="1"/>
    <col min="1551" max="1551" width="10.875" style="137" customWidth="1"/>
    <col min="1552" max="1552" width="15" style="137" bestFit="1" customWidth="1"/>
    <col min="1553" max="1553" width="36" style="137" customWidth="1"/>
    <col min="1554" max="1793" width="13" style="137"/>
    <col min="1794" max="1794" width="4.125" style="137" customWidth="1"/>
    <col min="1795" max="1795" width="15.125" style="137" customWidth="1"/>
    <col min="1796" max="1796" width="2.625" style="137" customWidth="1"/>
    <col min="1797" max="1797" width="12" style="137" customWidth="1"/>
    <col min="1798" max="1798" width="15.5" style="137" customWidth="1"/>
    <col min="1799" max="1799" width="11.125" style="137" customWidth="1"/>
    <col min="1800" max="1800" width="4" style="137" customWidth="1"/>
    <col min="1801" max="1801" width="4.125" style="137" customWidth="1"/>
    <col min="1802" max="1802" width="6.875" style="137" customWidth="1"/>
    <col min="1803" max="1803" width="2.625" style="137" customWidth="1"/>
    <col min="1804" max="1804" width="18.625" style="137" customWidth="1"/>
    <col min="1805" max="1805" width="9.125" style="137" customWidth="1"/>
    <col min="1806" max="1806" width="7.5" style="137" bestFit="1" customWidth="1"/>
    <col min="1807" max="1807" width="10.875" style="137" customWidth="1"/>
    <col min="1808" max="1808" width="15" style="137" bestFit="1" customWidth="1"/>
    <col min="1809" max="1809" width="36" style="137" customWidth="1"/>
    <col min="1810" max="2049" width="13" style="137"/>
    <col min="2050" max="2050" width="4.125" style="137" customWidth="1"/>
    <col min="2051" max="2051" width="15.125" style="137" customWidth="1"/>
    <col min="2052" max="2052" width="2.625" style="137" customWidth="1"/>
    <col min="2053" max="2053" width="12" style="137" customWidth="1"/>
    <col min="2054" max="2054" width="15.5" style="137" customWidth="1"/>
    <col min="2055" max="2055" width="11.125" style="137" customWidth="1"/>
    <col min="2056" max="2056" width="4" style="137" customWidth="1"/>
    <col min="2057" max="2057" width="4.125" style="137" customWidth="1"/>
    <col min="2058" max="2058" width="6.875" style="137" customWidth="1"/>
    <col min="2059" max="2059" width="2.625" style="137" customWidth="1"/>
    <col min="2060" max="2060" width="18.625" style="137" customWidth="1"/>
    <col min="2061" max="2061" width="9.125" style="137" customWidth="1"/>
    <col min="2062" max="2062" width="7.5" style="137" bestFit="1" customWidth="1"/>
    <col min="2063" max="2063" width="10.875" style="137" customWidth="1"/>
    <col min="2064" max="2064" width="15" style="137" bestFit="1" customWidth="1"/>
    <col min="2065" max="2065" width="36" style="137" customWidth="1"/>
    <col min="2066" max="2305" width="13" style="137"/>
    <col min="2306" max="2306" width="4.125" style="137" customWidth="1"/>
    <col min="2307" max="2307" width="15.125" style="137" customWidth="1"/>
    <col min="2308" max="2308" width="2.625" style="137" customWidth="1"/>
    <col min="2309" max="2309" width="12" style="137" customWidth="1"/>
    <col min="2310" max="2310" width="15.5" style="137" customWidth="1"/>
    <col min="2311" max="2311" width="11.125" style="137" customWidth="1"/>
    <col min="2312" max="2312" width="4" style="137" customWidth="1"/>
    <col min="2313" max="2313" width="4.125" style="137" customWidth="1"/>
    <col min="2314" max="2314" width="6.875" style="137" customWidth="1"/>
    <col min="2315" max="2315" width="2.625" style="137" customWidth="1"/>
    <col min="2316" max="2316" width="18.625" style="137" customWidth="1"/>
    <col min="2317" max="2317" width="9.125" style="137" customWidth="1"/>
    <col min="2318" max="2318" width="7.5" style="137" bestFit="1" customWidth="1"/>
    <col min="2319" max="2319" width="10.875" style="137" customWidth="1"/>
    <col min="2320" max="2320" width="15" style="137" bestFit="1" customWidth="1"/>
    <col min="2321" max="2321" width="36" style="137" customWidth="1"/>
    <col min="2322" max="2561" width="13" style="137"/>
    <col min="2562" max="2562" width="4.125" style="137" customWidth="1"/>
    <col min="2563" max="2563" width="15.125" style="137" customWidth="1"/>
    <col min="2564" max="2564" width="2.625" style="137" customWidth="1"/>
    <col min="2565" max="2565" width="12" style="137" customWidth="1"/>
    <col min="2566" max="2566" width="15.5" style="137" customWidth="1"/>
    <col min="2567" max="2567" width="11.125" style="137" customWidth="1"/>
    <col min="2568" max="2568" width="4" style="137" customWidth="1"/>
    <col min="2569" max="2569" width="4.125" style="137" customWidth="1"/>
    <col min="2570" max="2570" width="6.875" style="137" customWidth="1"/>
    <col min="2571" max="2571" width="2.625" style="137" customWidth="1"/>
    <col min="2572" max="2572" width="18.625" style="137" customWidth="1"/>
    <col min="2573" max="2573" width="9.125" style="137" customWidth="1"/>
    <col min="2574" max="2574" width="7.5" style="137" bestFit="1" customWidth="1"/>
    <col min="2575" max="2575" width="10.875" style="137" customWidth="1"/>
    <col min="2576" max="2576" width="15" style="137" bestFit="1" customWidth="1"/>
    <col min="2577" max="2577" width="36" style="137" customWidth="1"/>
    <col min="2578" max="2817" width="13" style="137"/>
    <col min="2818" max="2818" width="4.125" style="137" customWidth="1"/>
    <col min="2819" max="2819" width="15.125" style="137" customWidth="1"/>
    <col min="2820" max="2820" width="2.625" style="137" customWidth="1"/>
    <col min="2821" max="2821" width="12" style="137" customWidth="1"/>
    <col min="2822" max="2822" width="15.5" style="137" customWidth="1"/>
    <col min="2823" max="2823" width="11.125" style="137" customWidth="1"/>
    <col min="2824" max="2824" width="4" style="137" customWidth="1"/>
    <col min="2825" max="2825" width="4.125" style="137" customWidth="1"/>
    <col min="2826" max="2826" width="6.875" style="137" customWidth="1"/>
    <col min="2827" max="2827" width="2.625" style="137" customWidth="1"/>
    <col min="2828" max="2828" width="18.625" style="137" customWidth="1"/>
    <col min="2829" max="2829" width="9.125" style="137" customWidth="1"/>
    <col min="2830" max="2830" width="7.5" style="137" bestFit="1" customWidth="1"/>
    <col min="2831" max="2831" width="10.875" style="137" customWidth="1"/>
    <col min="2832" max="2832" width="15" style="137" bestFit="1" customWidth="1"/>
    <col min="2833" max="2833" width="36" style="137" customWidth="1"/>
    <col min="2834" max="3073" width="13" style="137"/>
    <col min="3074" max="3074" width="4.125" style="137" customWidth="1"/>
    <col min="3075" max="3075" width="15.125" style="137" customWidth="1"/>
    <col min="3076" max="3076" width="2.625" style="137" customWidth="1"/>
    <col min="3077" max="3077" width="12" style="137" customWidth="1"/>
    <col min="3078" max="3078" width="15.5" style="137" customWidth="1"/>
    <col min="3079" max="3079" width="11.125" style="137" customWidth="1"/>
    <col min="3080" max="3080" width="4" style="137" customWidth="1"/>
    <col min="3081" max="3081" width="4.125" style="137" customWidth="1"/>
    <col min="3082" max="3082" width="6.875" style="137" customWidth="1"/>
    <col min="3083" max="3083" width="2.625" style="137" customWidth="1"/>
    <col min="3084" max="3084" width="18.625" style="137" customWidth="1"/>
    <col min="3085" max="3085" width="9.125" style="137" customWidth="1"/>
    <col min="3086" max="3086" width="7.5" style="137" bestFit="1" customWidth="1"/>
    <col min="3087" max="3087" width="10.875" style="137" customWidth="1"/>
    <col min="3088" max="3088" width="15" style="137" bestFit="1" customWidth="1"/>
    <col min="3089" max="3089" width="36" style="137" customWidth="1"/>
    <col min="3090" max="3329" width="13" style="137"/>
    <col min="3330" max="3330" width="4.125" style="137" customWidth="1"/>
    <col min="3331" max="3331" width="15.125" style="137" customWidth="1"/>
    <col min="3332" max="3332" width="2.625" style="137" customWidth="1"/>
    <col min="3333" max="3333" width="12" style="137" customWidth="1"/>
    <col min="3334" max="3334" width="15.5" style="137" customWidth="1"/>
    <col min="3335" max="3335" width="11.125" style="137" customWidth="1"/>
    <col min="3336" max="3336" width="4" style="137" customWidth="1"/>
    <col min="3337" max="3337" width="4.125" style="137" customWidth="1"/>
    <col min="3338" max="3338" width="6.875" style="137" customWidth="1"/>
    <col min="3339" max="3339" width="2.625" style="137" customWidth="1"/>
    <col min="3340" max="3340" width="18.625" style="137" customWidth="1"/>
    <col min="3341" max="3341" width="9.125" style="137" customWidth="1"/>
    <col min="3342" max="3342" width="7.5" style="137" bestFit="1" customWidth="1"/>
    <col min="3343" max="3343" width="10.875" style="137" customWidth="1"/>
    <col min="3344" max="3344" width="15" style="137" bestFit="1" customWidth="1"/>
    <col min="3345" max="3345" width="36" style="137" customWidth="1"/>
    <col min="3346" max="3585" width="13" style="137"/>
    <col min="3586" max="3586" width="4.125" style="137" customWidth="1"/>
    <col min="3587" max="3587" width="15.125" style="137" customWidth="1"/>
    <col min="3588" max="3588" width="2.625" style="137" customWidth="1"/>
    <col min="3589" max="3589" width="12" style="137" customWidth="1"/>
    <col min="3590" max="3590" width="15.5" style="137" customWidth="1"/>
    <col min="3591" max="3591" width="11.125" style="137" customWidth="1"/>
    <col min="3592" max="3592" width="4" style="137" customWidth="1"/>
    <col min="3593" max="3593" width="4.125" style="137" customWidth="1"/>
    <col min="3594" max="3594" width="6.875" style="137" customWidth="1"/>
    <col min="3595" max="3595" width="2.625" style="137" customWidth="1"/>
    <col min="3596" max="3596" width="18.625" style="137" customWidth="1"/>
    <col min="3597" max="3597" width="9.125" style="137" customWidth="1"/>
    <col min="3598" max="3598" width="7.5" style="137" bestFit="1" customWidth="1"/>
    <col min="3599" max="3599" width="10.875" style="137" customWidth="1"/>
    <col min="3600" max="3600" width="15" style="137" bestFit="1" customWidth="1"/>
    <col min="3601" max="3601" width="36" style="137" customWidth="1"/>
    <col min="3602" max="3841" width="13" style="137"/>
    <col min="3842" max="3842" width="4.125" style="137" customWidth="1"/>
    <col min="3843" max="3843" width="15.125" style="137" customWidth="1"/>
    <col min="3844" max="3844" width="2.625" style="137" customWidth="1"/>
    <col min="3845" max="3845" width="12" style="137" customWidth="1"/>
    <col min="3846" max="3846" width="15.5" style="137" customWidth="1"/>
    <col min="3847" max="3847" width="11.125" style="137" customWidth="1"/>
    <col min="3848" max="3848" width="4" style="137" customWidth="1"/>
    <col min="3849" max="3849" width="4.125" style="137" customWidth="1"/>
    <col min="3850" max="3850" width="6.875" style="137" customWidth="1"/>
    <col min="3851" max="3851" width="2.625" style="137" customWidth="1"/>
    <col min="3852" max="3852" width="18.625" style="137" customWidth="1"/>
    <col min="3853" max="3853" width="9.125" style="137" customWidth="1"/>
    <col min="3854" max="3854" width="7.5" style="137" bestFit="1" customWidth="1"/>
    <col min="3855" max="3855" width="10.875" style="137" customWidth="1"/>
    <col min="3856" max="3856" width="15" style="137" bestFit="1" customWidth="1"/>
    <col min="3857" max="3857" width="36" style="137" customWidth="1"/>
    <col min="3858" max="4097" width="13" style="137"/>
    <col min="4098" max="4098" width="4.125" style="137" customWidth="1"/>
    <col min="4099" max="4099" width="15.125" style="137" customWidth="1"/>
    <col min="4100" max="4100" width="2.625" style="137" customWidth="1"/>
    <col min="4101" max="4101" width="12" style="137" customWidth="1"/>
    <col min="4102" max="4102" width="15.5" style="137" customWidth="1"/>
    <col min="4103" max="4103" width="11.125" style="137" customWidth="1"/>
    <col min="4104" max="4104" width="4" style="137" customWidth="1"/>
    <col min="4105" max="4105" width="4.125" style="137" customWidth="1"/>
    <col min="4106" max="4106" width="6.875" style="137" customWidth="1"/>
    <col min="4107" max="4107" width="2.625" style="137" customWidth="1"/>
    <col min="4108" max="4108" width="18.625" style="137" customWidth="1"/>
    <col min="4109" max="4109" width="9.125" style="137" customWidth="1"/>
    <col min="4110" max="4110" width="7.5" style="137" bestFit="1" customWidth="1"/>
    <col min="4111" max="4111" width="10.875" style="137" customWidth="1"/>
    <col min="4112" max="4112" width="15" style="137" bestFit="1" customWidth="1"/>
    <col min="4113" max="4113" width="36" style="137" customWidth="1"/>
    <col min="4114" max="4353" width="13" style="137"/>
    <col min="4354" max="4354" width="4.125" style="137" customWidth="1"/>
    <col min="4355" max="4355" width="15.125" style="137" customWidth="1"/>
    <col min="4356" max="4356" width="2.625" style="137" customWidth="1"/>
    <col min="4357" max="4357" width="12" style="137" customWidth="1"/>
    <col min="4358" max="4358" width="15.5" style="137" customWidth="1"/>
    <col min="4359" max="4359" width="11.125" style="137" customWidth="1"/>
    <col min="4360" max="4360" width="4" style="137" customWidth="1"/>
    <col min="4361" max="4361" width="4.125" style="137" customWidth="1"/>
    <col min="4362" max="4362" width="6.875" style="137" customWidth="1"/>
    <col min="4363" max="4363" width="2.625" style="137" customWidth="1"/>
    <col min="4364" max="4364" width="18.625" style="137" customWidth="1"/>
    <col min="4365" max="4365" width="9.125" style="137" customWidth="1"/>
    <col min="4366" max="4366" width="7.5" style="137" bestFit="1" customWidth="1"/>
    <col min="4367" max="4367" width="10.875" style="137" customWidth="1"/>
    <col min="4368" max="4368" width="15" style="137" bestFit="1" customWidth="1"/>
    <col min="4369" max="4369" width="36" style="137" customWidth="1"/>
    <col min="4370" max="4609" width="13" style="137"/>
    <col min="4610" max="4610" width="4.125" style="137" customWidth="1"/>
    <col min="4611" max="4611" width="15.125" style="137" customWidth="1"/>
    <col min="4612" max="4612" width="2.625" style="137" customWidth="1"/>
    <col min="4613" max="4613" width="12" style="137" customWidth="1"/>
    <col min="4614" max="4614" width="15.5" style="137" customWidth="1"/>
    <col min="4615" max="4615" width="11.125" style="137" customWidth="1"/>
    <col min="4616" max="4616" width="4" style="137" customWidth="1"/>
    <col min="4617" max="4617" width="4.125" style="137" customWidth="1"/>
    <col min="4618" max="4618" width="6.875" style="137" customWidth="1"/>
    <col min="4619" max="4619" width="2.625" style="137" customWidth="1"/>
    <col min="4620" max="4620" width="18.625" style="137" customWidth="1"/>
    <col min="4621" max="4621" width="9.125" style="137" customWidth="1"/>
    <col min="4622" max="4622" width="7.5" style="137" bestFit="1" customWidth="1"/>
    <col min="4623" max="4623" width="10.875" style="137" customWidth="1"/>
    <col min="4624" max="4624" width="15" style="137" bestFit="1" customWidth="1"/>
    <col min="4625" max="4625" width="36" style="137" customWidth="1"/>
    <col min="4626" max="4865" width="13" style="137"/>
    <col min="4866" max="4866" width="4.125" style="137" customWidth="1"/>
    <col min="4867" max="4867" width="15.125" style="137" customWidth="1"/>
    <col min="4868" max="4868" width="2.625" style="137" customWidth="1"/>
    <col min="4869" max="4869" width="12" style="137" customWidth="1"/>
    <col min="4870" max="4870" width="15.5" style="137" customWidth="1"/>
    <col min="4871" max="4871" width="11.125" style="137" customWidth="1"/>
    <col min="4872" max="4872" width="4" style="137" customWidth="1"/>
    <col min="4873" max="4873" width="4.125" style="137" customWidth="1"/>
    <col min="4874" max="4874" width="6.875" style="137" customWidth="1"/>
    <col min="4875" max="4875" width="2.625" style="137" customWidth="1"/>
    <col min="4876" max="4876" width="18.625" style="137" customWidth="1"/>
    <col min="4877" max="4877" width="9.125" style="137" customWidth="1"/>
    <col min="4878" max="4878" width="7.5" style="137" bestFit="1" customWidth="1"/>
    <col min="4879" max="4879" width="10.875" style="137" customWidth="1"/>
    <col min="4880" max="4880" width="15" style="137" bestFit="1" customWidth="1"/>
    <col min="4881" max="4881" width="36" style="137" customWidth="1"/>
    <col min="4882" max="5121" width="13" style="137"/>
    <col min="5122" max="5122" width="4.125" style="137" customWidth="1"/>
    <col min="5123" max="5123" width="15.125" style="137" customWidth="1"/>
    <col min="5124" max="5124" width="2.625" style="137" customWidth="1"/>
    <col min="5125" max="5125" width="12" style="137" customWidth="1"/>
    <col min="5126" max="5126" width="15.5" style="137" customWidth="1"/>
    <col min="5127" max="5127" width="11.125" style="137" customWidth="1"/>
    <col min="5128" max="5128" width="4" style="137" customWidth="1"/>
    <col min="5129" max="5129" width="4.125" style="137" customWidth="1"/>
    <col min="5130" max="5130" width="6.875" style="137" customWidth="1"/>
    <col min="5131" max="5131" width="2.625" style="137" customWidth="1"/>
    <col min="5132" max="5132" width="18.625" style="137" customWidth="1"/>
    <col min="5133" max="5133" width="9.125" style="137" customWidth="1"/>
    <col min="5134" max="5134" width="7.5" style="137" bestFit="1" customWidth="1"/>
    <col min="5135" max="5135" width="10.875" style="137" customWidth="1"/>
    <col min="5136" max="5136" width="15" style="137" bestFit="1" customWidth="1"/>
    <col min="5137" max="5137" width="36" style="137" customWidth="1"/>
    <col min="5138" max="5377" width="13" style="137"/>
    <col min="5378" max="5378" width="4.125" style="137" customWidth="1"/>
    <col min="5379" max="5379" width="15.125" style="137" customWidth="1"/>
    <col min="5380" max="5380" width="2.625" style="137" customWidth="1"/>
    <col min="5381" max="5381" width="12" style="137" customWidth="1"/>
    <col min="5382" max="5382" width="15.5" style="137" customWidth="1"/>
    <col min="5383" max="5383" width="11.125" style="137" customWidth="1"/>
    <col min="5384" max="5384" width="4" style="137" customWidth="1"/>
    <col min="5385" max="5385" width="4.125" style="137" customWidth="1"/>
    <col min="5386" max="5386" width="6.875" style="137" customWidth="1"/>
    <col min="5387" max="5387" width="2.625" style="137" customWidth="1"/>
    <col min="5388" max="5388" width="18.625" style="137" customWidth="1"/>
    <col min="5389" max="5389" width="9.125" style="137" customWidth="1"/>
    <col min="5390" max="5390" width="7.5" style="137" bestFit="1" customWidth="1"/>
    <col min="5391" max="5391" width="10.875" style="137" customWidth="1"/>
    <col min="5392" max="5392" width="15" style="137" bestFit="1" customWidth="1"/>
    <col min="5393" max="5393" width="36" style="137" customWidth="1"/>
    <col min="5394" max="5633" width="13" style="137"/>
    <col min="5634" max="5634" width="4.125" style="137" customWidth="1"/>
    <col min="5635" max="5635" width="15.125" style="137" customWidth="1"/>
    <col min="5636" max="5636" width="2.625" style="137" customWidth="1"/>
    <col min="5637" max="5637" width="12" style="137" customWidth="1"/>
    <col min="5638" max="5638" width="15.5" style="137" customWidth="1"/>
    <col min="5639" max="5639" width="11.125" style="137" customWidth="1"/>
    <col min="5640" max="5640" width="4" style="137" customWidth="1"/>
    <col min="5641" max="5641" width="4.125" style="137" customWidth="1"/>
    <col min="5642" max="5642" width="6.875" style="137" customWidth="1"/>
    <col min="5643" max="5643" width="2.625" style="137" customWidth="1"/>
    <col min="5644" max="5644" width="18.625" style="137" customWidth="1"/>
    <col min="5645" max="5645" width="9.125" style="137" customWidth="1"/>
    <col min="5646" max="5646" width="7.5" style="137" bestFit="1" customWidth="1"/>
    <col min="5647" max="5647" width="10.875" style="137" customWidth="1"/>
    <col min="5648" max="5648" width="15" style="137" bestFit="1" customWidth="1"/>
    <col min="5649" max="5649" width="36" style="137" customWidth="1"/>
    <col min="5650" max="5889" width="13" style="137"/>
    <col min="5890" max="5890" width="4.125" style="137" customWidth="1"/>
    <col min="5891" max="5891" width="15.125" style="137" customWidth="1"/>
    <col min="5892" max="5892" width="2.625" style="137" customWidth="1"/>
    <col min="5893" max="5893" width="12" style="137" customWidth="1"/>
    <col min="5894" max="5894" width="15.5" style="137" customWidth="1"/>
    <col min="5895" max="5895" width="11.125" style="137" customWidth="1"/>
    <col min="5896" max="5896" width="4" style="137" customWidth="1"/>
    <col min="5897" max="5897" width="4.125" style="137" customWidth="1"/>
    <col min="5898" max="5898" width="6.875" style="137" customWidth="1"/>
    <col min="5899" max="5899" width="2.625" style="137" customWidth="1"/>
    <col min="5900" max="5900" width="18.625" style="137" customWidth="1"/>
    <col min="5901" max="5901" width="9.125" style="137" customWidth="1"/>
    <col min="5902" max="5902" width="7.5" style="137" bestFit="1" customWidth="1"/>
    <col min="5903" max="5903" width="10.875" style="137" customWidth="1"/>
    <col min="5904" max="5904" width="15" style="137" bestFit="1" customWidth="1"/>
    <col min="5905" max="5905" width="36" style="137" customWidth="1"/>
    <col min="5906" max="6145" width="13" style="137"/>
    <col min="6146" max="6146" width="4.125" style="137" customWidth="1"/>
    <col min="6147" max="6147" width="15.125" style="137" customWidth="1"/>
    <col min="6148" max="6148" width="2.625" style="137" customWidth="1"/>
    <col min="6149" max="6149" width="12" style="137" customWidth="1"/>
    <col min="6150" max="6150" width="15.5" style="137" customWidth="1"/>
    <col min="6151" max="6151" width="11.125" style="137" customWidth="1"/>
    <col min="6152" max="6152" width="4" style="137" customWidth="1"/>
    <col min="6153" max="6153" width="4.125" style="137" customWidth="1"/>
    <col min="6154" max="6154" width="6.875" style="137" customWidth="1"/>
    <col min="6155" max="6155" width="2.625" style="137" customWidth="1"/>
    <col min="6156" max="6156" width="18.625" style="137" customWidth="1"/>
    <col min="6157" max="6157" width="9.125" style="137" customWidth="1"/>
    <col min="6158" max="6158" width="7.5" style="137" bestFit="1" customWidth="1"/>
    <col min="6159" max="6159" width="10.875" style="137" customWidth="1"/>
    <col min="6160" max="6160" width="15" style="137" bestFit="1" customWidth="1"/>
    <col min="6161" max="6161" width="36" style="137" customWidth="1"/>
    <col min="6162" max="6401" width="13" style="137"/>
    <col min="6402" max="6402" width="4.125" style="137" customWidth="1"/>
    <col min="6403" max="6403" width="15.125" style="137" customWidth="1"/>
    <col min="6404" max="6404" width="2.625" style="137" customWidth="1"/>
    <col min="6405" max="6405" width="12" style="137" customWidth="1"/>
    <col min="6406" max="6406" width="15.5" style="137" customWidth="1"/>
    <col min="6407" max="6407" width="11.125" style="137" customWidth="1"/>
    <col min="6408" max="6408" width="4" style="137" customWidth="1"/>
    <col min="6409" max="6409" width="4.125" style="137" customWidth="1"/>
    <col min="6410" max="6410" width="6.875" style="137" customWidth="1"/>
    <col min="6411" max="6411" width="2.625" style="137" customWidth="1"/>
    <col min="6412" max="6412" width="18.625" style="137" customWidth="1"/>
    <col min="6413" max="6413" width="9.125" style="137" customWidth="1"/>
    <col min="6414" max="6414" width="7.5" style="137" bestFit="1" customWidth="1"/>
    <col min="6415" max="6415" width="10.875" style="137" customWidth="1"/>
    <col min="6416" max="6416" width="15" style="137" bestFit="1" customWidth="1"/>
    <col min="6417" max="6417" width="36" style="137" customWidth="1"/>
    <col min="6418" max="6657" width="13" style="137"/>
    <col min="6658" max="6658" width="4.125" style="137" customWidth="1"/>
    <col min="6659" max="6659" width="15.125" style="137" customWidth="1"/>
    <col min="6660" max="6660" width="2.625" style="137" customWidth="1"/>
    <col min="6661" max="6661" width="12" style="137" customWidth="1"/>
    <col min="6662" max="6662" width="15.5" style="137" customWidth="1"/>
    <col min="6663" max="6663" width="11.125" style="137" customWidth="1"/>
    <col min="6664" max="6664" width="4" style="137" customWidth="1"/>
    <col min="6665" max="6665" width="4.125" style="137" customWidth="1"/>
    <col min="6666" max="6666" width="6.875" style="137" customWidth="1"/>
    <col min="6667" max="6667" width="2.625" style="137" customWidth="1"/>
    <col min="6668" max="6668" width="18.625" style="137" customWidth="1"/>
    <col min="6669" max="6669" width="9.125" style="137" customWidth="1"/>
    <col min="6670" max="6670" width="7.5" style="137" bestFit="1" customWidth="1"/>
    <col min="6671" max="6671" width="10.875" style="137" customWidth="1"/>
    <col min="6672" max="6672" width="15" style="137" bestFit="1" customWidth="1"/>
    <col min="6673" max="6673" width="36" style="137" customWidth="1"/>
    <col min="6674" max="6913" width="13" style="137"/>
    <col min="6914" max="6914" width="4.125" style="137" customWidth="1"/>
    <col min="6915" max="6915" width="15.125" style="137" customWidth="1"/>
    <col min="6916" max="6916" width="2.625" style="137" customWidth="1"/>
    <col min="6917" max="6917" width="12" style="137" customWidth="1"/>
    <col min="6918" max="6918" width="15.5" style="137" customWidth="1"/>
    <col min="6919" max="6919" width="11.125" style="137" customWidth="1"/>
    <col min="6920" max="6920" width="4" style="137" customWidth="1"/>
    <col min="6921" max="6921" width="4.125" style="137" customWidth="1"/>
    <col min="6922" max="6922" width="6.875" style="137" customWidth="1"/>
    <col min="6923" max="6923" width="2.625" style="137" customWidth="1"/>
    <col min="6924" max="6924" width="18.625" style="137" customWidth="1"/>
    <col min="6925" max="6925" width="9.125" style="137" customWidth="1"/>
    <col min="6926" max="6926" width="7.5" style="137" bestFit="1" customWidth="1"/>
    <col min="6927" max="6927" width="10.875" style="137" customWidth="1"/>
    <col min="6928" max="6928" width="15" style="137" bestFit="1" customWidth="1"/>
    <col min="6929" max="6929" width="36" style="137" customWidth="1"/>
    <col min="6930" max="7169" width="13" style="137"/>
    <col min="7170" max="7170" width="4.125" style="137" customWidth="1"/>
    <col min="7171" max="7171" width="15.125" style="137" customWidth="1"/>
    <col min="7172" max="7172" width="2.625" style="137" customWidth="1"/>
    <col min="7173" max="7173" width="12" style="137" customWidth="1"/>
    <col min="7174" max="7174" width="15.5" style="137" customWidth="1"/>
    <col min="7175" max="7175" width="11.125" style="137" customWidth="1"/>
    <col min="7176" max="7176" width="4" style="137" customWidth="1"/>
    <col min="7177" max="7177" width="4.125" style="137" customWidth="1"/>
    <col min="7178" max="7178" width="6.875" style="137" customWidth="1"/>
    <col min="7179" max="7179" width="2.625" style="137" customWidth="1"/>
    <col min="7180" max="7180" width="18.625" style="137" customWidth="1"/>
    <col min="7181" max="7181" width="9.125" style="137" customWidth="1"/>
    <col min="7182" max="7182" width="7.5" style="137" bestFit="1" customWidth="1"/>
    <col min="7183" max="7183" width="10.875" style="137" customWidth="1"/>
    <col min="7184" max="7184" width="15" style="137" bestFit="1" customWidth="1"/>
    <col min="7185" max="7185" width="36" style="137" customWidth="1"/>
    <col min="7186" max="7425" width="13" style="137"/>
    <col min="7426" max="7426" width="4.125" style="137" customWidth="1"/>
    <col min="7427" max="7427" width="15.125" style="137" customWidth="1"/>
    <col min="7428" max="7428" width="2.625" style="137" customWidth="1"/>
    <col min="7429" max="7429" width="12" style="137" customWidth="1"/>
    <col min="7430" max="7430" width="15.5" style="137" customWidth="1"/>
    <col min="7431" max="7431" width="11.125" style="137" customWidth="1"/>
    <col min="7432" max="7432" width="4" style="137" customWidth="1"/>
    <col min="7433" max="7433" width="4.125" style="137" customWidth="1"/>
    <col min="7434" max="7434" width="6.875" style="137" customWidth="1"/>
    <col min="7435" max="7435" width="2.625" style="137" customWidth="1"/>
    <col min="7436" max="7436" width="18.625" style="137" customWidth="1"/>
    <col min="7437" max="7437" width="9.125" style="137" customWidth="1"/>
    <col min="7438" max="7438" width="7.5" style="137" bestFit="1" customWidth="1"/>
    <col min="7439" max="7439" width="10.875" style="137" customWidth="1"/>
    <col min="7440" max="7440" width="15" style="137" bestFit="1" customWidth="1"/>
    <col min="7441" max="7441" width="36" style="137" customWidth="1"/>
    <col min="7442" max="7681" width="13" style="137"/>
    <col min="7682" max="7682" width="4.125" style="137" customWidth="1"/>
    <col min="7683" max="7683" width="15.125" style="137" customWidth="1"/>
    <col min="7684" max="7684" width="2.625" style="137" customWidth="1"/>
    <col min="7685" max="7685" width="12" style="137" customWidth="1"/>
    <col min="7686" max="7686" width="15.5" style="137" customWidth="1"/>
    <col min="7687" max="7687" width="11.125" style="137" customWidth="1"/>
    <col min="7688" max="7688" width="4" style="137" customWidth="1"/>
    <col min="7689" max="7689" width="4.125" style="137" customWidth="1"/>
    <col min="7690" max="7690" width="6.875" style="137" customWidth="1"/>
    <col min="7691" max="7691" width="2.625" style="137" customWidth="1"/>
    <col min="7692" max="7692" width="18.625" style="137" customWidth="1"/>
    <col min="7693" max="7693" width="9.125" style="137" customWidth="1"/>
    <col min="7694" max="7694" width="7.5" style="137" bestFit="1" customWidth="1"/>
    <col min="7695" max="7695" width="10.875" style="137" customWidth="1"/>
    <col min="7696" max="7696" width="15" style="137" bestFit="1" customWidth="1"/>
    <col min="7697" max="7697" width="36" style="137" customWidth="1"/>
    <col min="7698" max="7937" width="13" style="137"/>
    <col min="7938" max="7938" width="4.125" style="137" customWidth="1"/>
    <col min="7939" max="7939" width="15.125" style="137" customWidth="1"/>
    <col min="7940" max="7940" width="2.625" style="137" customWidth="1"/>
    <col min="7941" max="7941" width="12" style="137" customWidth="1"/>
    <col min="7942" max="7942" width="15.5" style="137" customWidth="1"/>
    <col min="7943" max="7943" width="11.125" style="137" customWidth="1"/>
    <col min="7944" max="7944" width="4" style="137" customWidth="1"/>
    <col min="7945" max="7945" width="4.125" style="137" customWidth="1"/>
    <col min="7946" max="7946" width="6.875" style="137" customWidth="1"/>
    <col min="7947" max="7947" width="2.625" style="137" customWidth="1"/>
    <col min="7948" max="7948" width="18.625" style="137" customWidth="1"/>
    <col min="7949" max="7949" width="9.125" style="137" customWidth="1"/>
    <col min="7950" max="7950" width="7.5" style="137" bestFit="1" customWidth="1"/>
    <col min="7951" max="7951" width="10.875" style="137" customWidth="1"/>
    <col min="7952" max="7952" width="15" style="137" bestFit="1" customWidth="1"/>
    <col min="7953" max="7953" width="36" style="137" customWidth="1"/>
    <col min="7954" max="8193" width="13" style="137"/>
    <col min="8194" max="8194" width="4.125" style="137" customWidth="1"/>
    <col min="8195" max="8195" width="15.125" style="137" customWidth="1"/>
    <col min="8196" max="8196" width="2.625" style="137" customWidth="1"/>
    <col min="8197" max="8197" width="12" style="137" customWidth="1"/>
    <col min="8198" max="8198" width="15.5" style="137" customWidth="1"/>
    <col min="8199" max="8199" width="11.125" style="137" customWidth="1"/>
    <col min="8200" max="8200" width="4" style="137" customWidth="1"/>
    <col min="8201" max="8201" width="4.125" style="137" customWidth="1"/>
    <col min="8202" max="8202" width="6.875" style="137" customWidth="1"/>
    <col min="8203" max="8203" width="2.625" style="137" customWidth="1"/>
    <col min="8204" max="8204" width="18.625" style="137" customWidth="1"/>
    <col min="8205" max="8205" width="9.125" style="137" customWidth="1"/>
    <col min="8206" max="8206" width="7.5" style="137" bestFit="1" customWidth="1"/>
    <col min="8207" max="8207" width="10.875" style="137" customWidth="1"/>
    <col min="8208" max="8208" width="15" style="137" bestFit="1" customWidth="1"/>
    <col min="8209" max="8209" width="36" style="137" customWidth="1"/>
    <col min="8210" max="8449" width="13" style="137"/>
    <col min="8450" max="8450" width="4.125" style="137" customWidth="1"/>
    <col min="8451" max="8451" width="15.125" style="137" customWidth="1"/>
    <col min="8452" max="8452" width="2.625" style="137" customWidth="1"/>
    <col min="8453" max="8453" width="12" style="137" customWidth="1"/>
    <col min="8454" max="8454" width="15.5" style="137" customWidth="1"/>
    <col min="8455" max="8455" width="11.125" style="137" customWidth="1"/>
    <col min="8456" max="8456" width="4" style="137" customWidth="1"/>
    <col min="8457" max="8457" width="4.125" style="137" customWidth="1"/>
    <col min="8458" max="8458" width="6.875" style="137" customWidth="1"/>
    <col min="8459" max="8459" width="2.625" style="137" customWidth="1"/>
    <col min="8460" max="8460" width="18.625" style="137" customWidth="1"/>
    <col min="8461" max="8461" width="9.125" style="137" customWidth="1"/>
    <col min="8462" max="8462" width="7.5" style="137" bestFit="1" customWidth="1"/>
    <col min="8463" max="8463" width="10.875" style="137" customWidth="1"/>
    <col min="8464" max="8464" width="15" style="137" bestFit="1" customWidth="1"/>
    <col min="8465" max="8465" width="36" style="137" customWidth="1"/>
    <col min="8466" max="8705" width="13" style="137"/>
    <col min="8706" max="8706" width="4.125" style="137" customWidth="1"/>
    <col min="8707" max="8707" width="15.125" style="137" customWidth="1"/>
    <col min="8708" max="8708" width="2.625" style="137" customWidth="1"/>
    <col min="8709" max="8709" width="12" style="137" customWidth="1"/>
    <col min="8710" max="8710" width="15.5" style="137" customWidth="1"/>
    <col min="8711" max="8711" width="11.125" style="137" customWidth="1"/>
    <col min="8712" max="8712" width="4" style="137" customWidth="1"/>
    <col min="8713" max="8713" width="4.125" style="137" customWidth="1"/>
    <col min="8714" max="8714" width="6.875" style="137" customWidth="1"/>
    <col min="8715" max="8715" width="2.625" style="137" customWidth="1"/>
    <col min="8716" max="8716" width="18.625" style="137" customWidth="1"/>
    <col min="8717" max="8717" width="9.125" style="137" customWidth="1"/>
    <col min="8718" max="8718" width="7.5" style="137" bestFit="1" customWidth="1"/>
    <col min="8719" max="8719" width="10.875" style="137" customWidth="1"/>
    <col min="8720" max="8720" width="15" style="137" bestFit="1" customWidth="1"/>
    <col min="8721" max="8721" width="36" style="137" customWidth="1"/>
    <col min="8722" max="8961" width="13" style="137"/>
    <col min="8962" max="8962" width="4.125" style="137" customWidth="1"/>
    <col min="8963" max="8963" width="15.125" style="137" customWidth="1"/>
    <col min="8964" max="8964" width="2.625" style="137" customWidth="1"/>
    <col min="8965" max="8965" width="12" style="137" customWidth="1"/>
    <col min="8966" max="8966" width="15.5" style="137" customWidth="1"/>
    <col min="8967" max="8967" width="11.125" style="137" customWidth="1"/>
    <col min="8968" max="8968" width="4" style="137" customWidth="1"/>
    <col min="8969" max="8969" width="4.125" style="137" customWidth="1"/>
    <col min="8970" max="8970" width="6.875" style="137" customWidth="1"/>
    <col min="8971" max="8971" width="2.625" style="137" customWidth="1"/>
    <col min="8972" max="8972" width="18.625" style="137" customWidth="1"/>
    <col min="8973" max="8973" width="9.125" style="137" customWidth="1"/>
    <col min="8974" max="8974" width="7.5" style="137" bestFit="1" customWidth="1"/>
    <col min="8975" max="8975" width="10.875" style="137" customWidth="1"/>
    <col min="8976" max="8976" width="15" style="137" bestFit="1" customWidth="1"/>
    <col min="8977" max="8977" width="36" style="137" customWidth="1"/>
    <col min="8978" max="9217" width="13" style="137"/>
    <col min="9218" max="9218" width="4.125" style="137" customWidth="1"/>
    <col min="9219" max="9219" width="15.125" style="137" customWidth="1"/>
    <col min="9220" max="9220" width="2.625" style="137" customWidth="1"/>
    <col min="9221" max="9221" width="12" style="137" customWidth="1"/>
    <col min="9222" max="9222" width="15.5" style="137" customWidth="1"/>
    <col min="9223" max="9223" width="11.125" style="137" customWidth="1"/>
    <col min="9224" max="9224" width="4" style="137" customWidth="1"/>
    <col min="9225" max="9225" width="4.125" style="137" customWidth="1"/>
    <col min="9226" max="9226" width="6.875" style="137" customWidth="1"/>
    <col min="9227" max="9227" width="2.625" style="137" customWidth="1"/>
    <col min="9228" max="9228" width="18.625" style="137" customWidth="1"/>
    <col min="9229" max="9229" width="9.125" style="137" customWidth="1"/>
    <col min="9230" max="9230" width="7.5" style="137" bestFit="1" customWidth="1"/>
    <col min="9231" max="9231" width="10.875" style="137" customWidth="1"/>
    <col min="9232" max="9232" width="15" style="137" bestFit="1" customWidth="1"/>
    <col min="9233" max="9233" width="36" style="137" customWidth="1"/>
    <col min="9234" max="9473" width="13" style="137"/>
    <col min="9474" max="9474" width="4.125" style="137" customWidth="1"/>
    <col min="9475" max="9475" width="15.125" style="137" customWidth="1"/>
    <col min="9476" max="9476" width="2.625" style="137" customWidth="1"/>
    <col min="9477" max="9477" width="12" style="137" customWidth="1"/>
    <col min="9478" max="9478" width="15.5" style="137" customWidth="1"/>
    <col min="9479" max="9479" width="11.125" style="137" customWidth="1"/>
    <col min="9480" max="9480" width="4" style="137" customWidth="1"/>
    <col min="9481" max="9481" width="4.125" style="137" customWidth="1"/>
    <col min="9482" max="9482" width="6.875" style="137" customWidth="1"/>
    <col min="9483" max="9483" width="2.625" style="137" customWidth="1"/>
    <col min="9484" max="9484" width="18.625" style="137" customWidth="1"/>
    <col min="9485" max="9485" width="9.125" style="137" customWidth="1"/>
    <col min="9486" max="9486" width="7.5" style="137" bestFit="1" customWidth="1"/>
    <col min="9487" max="9487" width="10.875" style="137" customWidth="1"/>
    <col min="9488" max="9488" width="15" style="137" bestFit="1" customWidth="1"/>
    <col min="9489" max="9489" width="36" style="137" customWidth="1"/>
    <col min="9490" max="9729" width="13" style="137"/>
    <col min="9730" max="9730" width="4.125" style="137" customWidth="1"/>
    <col min="9731" max="9731" width="15.125" style="137" customWidth="1"/>
    <col min="9732" max="9732" width="2.625" style="137" customWidth="1"/>
    <col min="9733" max="9733" width="12" style="137" customWidth="1"/>
    <col min="9734" max="9734" width="15.5" style="137" customWidth="1"/>
    <col min="9735" max="9735" width="11.125" style="137" customWidth="1"/>
    <col min="9736" max="9736" width="4" style="137" customWidth="1"/>
    <col min="9737" max="9737" width="4.125" style="137" customWidth="1"/>
    <col min="9738" max="9738" width="6.875" style="137" customWidth="1"/>
    <col min="9739" max="9739" width="2.625" style="137" customWidth="1"/>
    <col min="9740" max="9740" width="18.625" style="137" customWidth="1"/>
    <col min="9741" max="9741" width="9.125" style="137" customWidth="1"/>
    <col min="9742" max="9742" width="7.5" style="137" bestFit="1" customWidth="1"/>
    <col min="9743" max="9743" width="10.875" style="137" customWidth="1"/>
    <col min="9744" max="9744" width="15" style="137" bestFit="1" customWidth="1"/>
    <col min="9745" max="9745" width="36" style="137" customWidth="1"/>
    <col min="9746" max="9985" width="13" style="137"/>
    <col min="9986" max="9986" width="4.125" style="137" customWidth="1"/>
    <col min="9987" max="9987" width="15.125" style="137" customWidth="1"/>
    <col min="9988" max="9988" width="2.625" style="137" customWidth="1"/>
    <col min="9989" max="9989" width="12" style="137" customWidth="1"/>
    <col min="9990" max="9990" width="15.5" style="137" customWidth="1"/>
    <col min="9991" max="9991" width="11.125" style="137" customWidth="1"/>
    <col min="9992" max="9992" width="4" style="137" customWidth="1"/>
    <col min="9993" max="9993" width="4.125" style="137" customWidth="1"/>
    <col min="9994" max="9994" width="6.875" style="137" customWidth="1"/>
    <col min="9995" max="9995" width="2.625" style="137" customWidth="1"/>
    <col min="9996" max="9996" width="18.625" style="137" customWidth="1"/>
    <col min="9997" max="9997" width="9.125" style="137" customWidth="1"/>
    <col min="9998" max="9998" width="7.5" style="137" bestFit="1" customWidth="1"/>
    <col min="9999" max="9999" width="10.875" style="137" customWidth="1"/>
    <col min="10000" max="10000" width="15" style="137" bestFit="1" customWidth="1"/>
    <col min="10001" max="10001" width="36" style="137" customWidth="1"/>
    <col min="10002" max="10241" width="13" style="137"/>
    <col min="10242" max="10242" width="4.125" style="137" customWidth="1"/>
    <col min="10243" max="10243" width="15.125" style="137" customWidth="1"/>
    <col min="10244" max="10244" width="2.625" style="137" customWidth="1"/>
    <col min="10245" max="10245" width="12" style="137" customWidth="1"/>
    <col min="10246" max="10246" width="15.5" style="137" customWidth="1"/>
    <col min="10247" max="10247" width="11.125" style="137" customWidth="1"/>
    <col min="10248" max="10248" width="4" style="137" customWidth="1"/>
    <col min="10249" max="10249" width="4.125" style="137" customWidth="1"/>
    <col min="10250" max="10250" width="6.875" style="137" customWidth="1"/>
    <col min="10251" max="10251" width="2.625" style="137" customWidth="1"/>
    <col min="10252" max="10252" width="18.625" style="137" customWidth="1"/>
    <col min="10253" max="10253" width="9.125" style="137" customWidth="1"/>
    <col min="10254" max="10254" width="7.5" style="137" bestFit="1" customWidth="1"/>
    <col min="10255" max="10255" width="10.875" style="137" customWidth="1"/>
    <col min="10256" max="10256" width="15" style="137" bestFit="1" customWidth="1"/>
    <col min="10257" max="10257" width="36" style="137" customWidth="1"/>
    <col min="10258" max="10497" width="13" style="137"/>
    <col min="10498" max="10498" width="4.125" style="137" customWidth="1"/>
    <col min="10499" max="10499" width="15.125" style="137" customWidth="1"/>
    <col min="10500" max="10500" width="2.625" style="137" customWidth="1"/>
    <col min="10501" max="10501" width="12" style="137" customWidth="1"/>
    <col min="10502" max="10502" width="15.5" style="137" customWidth="1"/>
    <col min="10503" max="10503" width="11.125" style="137" customWidth="1"/>
    <col min="10504" max="10504" width="4" style="137" customWidth="1"/>
    <col min="10505" max="10505" width="4.125" style="137" customWidth="1"/>
    <col min="10506" max="10506" width="6.875" style="137" customWidth="1"/>
    <col min="10507" max="10507" width="2.625" style="137" customWidth="1"/>
    <col min="10508" max="10508" width="18.625" style="137" customWidth="1"/>
    <col min="10509" max="10509" width="9.125" style="137" customWidth="1"/>
    <col min="10510" max="10510" width="7.5" style="137" bestFit="1" customWidth="1"/>
    <col min="10511" max="10511" width="10.875" style="137" customWidth="1"/>
    <col min="10512" max="10512" width="15" style="137" bestFit="1" customWidth="1"/>
    <col min="10513" max="10513" width="36" style="137" customWidth="1"/>
    <col min="10514" max="10753" width="13" style="137"/>
    <col min="10754" max="10754" width="4.125" style="137" customWidth="1"/>
    <col min="10755" max="10755" width="15.125" style="137" customWidth="1"/>
    <col min="10756" max="10756" width="2.625" style="137" customWidth="1"/>
    <col min="10757" max="10757" width="12" style="137" customWidth="1"/>
    <col min="10758" max="10758" width="15.5" style="137" customWidth="1"/>
    <col min="10759" max="10759" width="11.125" style="137" customWidth="1"/>
    <col min="10760" max="10760" width="4" style="137" customWidth="1"/>
    <col min="10761" max="10761" width="4.125" style="137" customWidth="1"/>
    <col min="10762" max="10762" width="6.875" style="137" customWidth="1"/>
    <col min="10763" max="10763" width="2.625" style="137" customWidth="1"/>
    <col min="10764" max="10764" width="18.625" style="137" customWidth="1"/>
    <col min="10765" max="10765" width="9.125" style="137" customWidth="1"/>
    <col min="10766" max="10766" width="7.5" style="137" bestFit="1" customWidth="1"/>
    <col min="10767" max="10767" width="10.875" style="137" customWidth="1"/>
    <col min="10768" max="10768" width="15" style="137" bestFit="1" customWidth="1"/>
    <col min="10769" max="10769" width="36" style="137" customWidth="1"/>
    <col min="10770" max="11009" width="13" style="137"/>
    <col min="11010" max="11010" width="4.125" style="137" customWidth="1"/>
    <col min="11011" max="11011" width="15.125" style="137" customWidth="1"/>
    <col min="11012" max="11012" width="2.625" style="137" customWidth="1"/>
    <col min="11013" max="11013" width="12" style="137" customWidth="1"/>
    <col min="11014" max="11014" width="15.5" style="137" customWidth="1"/>
    <col min="11015" max="11015" width="11.125" style="137" customWidth="1"/>
    <col min="11016" max="11016" width="4" style="137" customWidth="1"/>
    <col min="11017" max="11017" width="4.125" style="137" customWidth="1"/>
    <col min="11018" max="11018" width="6.875" style="137" customWidth="1"/>
    <col min="11019" max="11019" width="2.625" style="137" customWidth="1"/>
    <col min="11020" max="11020" width="18.625" style="137" customWidth="1"/>
    <col min="11021" max="11021" width="9.125" style="137" customWidth="1"/>
    <col min="11022" max="11022" width="7.5" style="137" bestFit="1" customWidth="1"/>
    <col min="11023" max="11023" width="10.875" style="137" customWidth="1"/>
    <col min="11024" max="11024" width="15" style="137" bestFit="1" customWidth="1"/>
    <col min="11025" max="11025" width="36" style="137" customWidth="1"/>
    <col min="11026" max="11265" width="13" style="137"/>
    <col min="11266" max="11266" width="4.125" style="137" customWidth="1"/>
    <col min="11267" max="11267" width="15.125" style="137" customWidth="1"/>
    <col min="11268" max="11268" width="2.625" style="137" customWidth="1"/>
    <col min="11269" max="11269" width="12" style="137" customWidth="1"/>
    <col min="11270" max="11270" width="15.5" style="137" customWidth="1"/>
    <col min="11271" max="11271" width="11.125" style="137" customWidth="1"/>
    <col min="11272" max="11272" width="4" style="137" customWidth="1"/>
    <col min="11273" max="11273" width="4.125" style="137" customWidth="1"/>
    <col min="11274" max="11274" width="6.875" style="137" customWidth="1"/>
    <col min="11275" max="11275" width="2.625" style="137" customWidth="1"/>
    <col min="11276" max="11276" width="18.625" style="137" customWidth="1"/>
    <col min="11277" max="11277" width="9.125" style="137" customWidth="1"/>
    <col min="11278" max="11278" width="7.5" style="137" bestFit="1" customWidth="1"/>
    <col min="11279" max="11279" width="10.875" style="137" customWidth="1"/>
    <col min="11280" max="11280" width="15" style="137" bestFit="1" customWidth="1"/>
    <col min="11281" max="11281" width="36" style="137" customWidth="1"/>
    <col min="11282" max="11521" width="13" style="137"/>
    <col min="11522" max="11522" width="4.125" style="137" customWidth="1"/>
    <col min="11523" max="11523" width="15.125" style="137" customWidth="1"/>
    <col min="11524" max="11524" width="2.625" style="137" customWidth="1"/>
    <col min="11525" max="11525" width="12" style="137" customWidth="1"/>
    <col min="11526" max="11526" width="15.5" style="137" customWidth="1"/>
    <col min="11527" max="11527" width="11.125" style="137" customWidth="1"/>
    <col min="11528" max="11528" width="4" style="137" customWidth="1"/>
    <col min="11529" max="11529" width="4.125" style="137" customWidth="1"/>
    <col min="11530" max="11530" width="6.875" style="137" customWidth="1"/>
    <col min="11531" max="11531" width="2.625" style="137" customWidth="1"/>
    <col min="11532" max="11532" width="18.625" style="137" customWidth="1"/>
    <col min="11533" max="11533" width="9.125" style="137" customWidth="1"/>
    <col min="11534" max="11534" width="7.5" style="137" bestFit="1" customWidth="1"/>
    <col min="11535" max="11535" width="10.875" style="137" customWidth="1"/>
    <col min="11536" max="11536" width="15" style="137" bestFit="1" customWidth="1"/>
    <col min="11537" max="11537" width="36" style="137" customWidth="1"/>
    <col min="11538" max="11777" width="13" style="137"/>
    <col min="11778" max="11778" width="4.125" style="137" customWidth="1"/>
    <col min="11779" max="11779" width="15.125" style="137" customWidth="1"/>
    <col min="11780" max="11780" width="2.625" style="137" customWidth="1"/>
    <col min="11781" max="11781" width="12" style="137" customWidth="1"/>
    <col min="11782" max="11782" width="15.5" style="137" customWidth="1"/>
    <col min="11783" max="11783" width="11.125" style="137" customWidth="1"/>
    <col min="11784" max="11784" width="4" style="137" customWidth="1"/>
    <col min="11785" max="11785" width="4.125" style="137" customWidth="1"/>
    <col min="11786" max="11786" width="6.875" style="137" customWidth="1"/>
    <col min="11787" max="11787" width="2.625" style="137" customWidth="1"/>
    <col min="11788" max="11788" width="18.625" style="137" customWidth="1"/>
    <col min="11789" max="11789" width="9.125" style="137" customWidth="1"/>
    <col min="11790" max="11790" width="7.5" style="137" bestFit="1" customWidth="1"/>
    <col min="11791" max="11791" width="10.875" style="137" customWidth="1"/>
    <col min="11792" max="11792" width="15" style="137" bestFit="1" customWidth="1"/>
    <col min="11793" max="11793" width="36" style="137" customWidth="1"/>
    <col min="11794" max="12033" width="13" style="137"/>
    <col min="12034" max="12034" width="4.125" style="137" customWidth="1"/>
    <col min="12035" max="12035" width="15.125" style="137" customWidth="1"/>
    <col min="12036" max="12036" width="2.625" style="137" customWidth="1"/>
    <col min="12037" max="12037" width="12" style="137" customWidth="1"/>
    <col min="12038" max="12038" width="15.5" style="137" customWidth="1"/>
    <col min="12039" max="12039" width="11.125" style="137" customWidth="1"/>
    <col min="12040" max="12040" width="4" style="137" customWidth="1"/>
    <col min="12041" max="12041" width="4.125" style="137" customWidth="1"/>
    <col min="12042" max="12042" width="6.875" style="137" customWidth="1"/>
    <col min="12043" max="12043" width="2.625" style="137" customWidth="1"/>
    <col min="12044" max="12044" width="18.625" style="137" customWidth="1"/>
    <col min="12045" max="12045" width="9.125" style="137" customWidth="1"/>
    <col min="12046" max="12046" width="7.5" style="137" bestFit="1" customWidth="1"/>
    <col min="12047" max="12047" width="10.875" style="137" customWidth="1"/>
    <col min="12048" max="12048" width="15" style="137" bestFit="1" customWidth="1"/>
    <col min="12049" max="12049" width="36" style="137" customWidth="1"/>
    <col min="12050" max="12289" width="13" style="137"/>
    <col min="12290" max="12290" width="4.125" style="137" customWidth="1"/>
    <col min="12291" max="12291" width="15.125" style="137" customWidth="1"/>
    <col min="12292" max="12292" width="2.625" style="137" customWidth="1"/>
    <col min="12293" max="12293" width="12" style="137" customWidth="1"/>
    <col min="12294" max="12294" width="15.5" style="137" customWidth="1"/>
    <col min="12295" max="12295" width="11.125" style="137" customWidth="1"/>
    <col min="12296" max="12296" width="4" style="137" customWidth="1"/>
    <col min="12297" max="12297" width="4.125" style="137" customWidth="1"/>
    <col min="12298" max="12298" width="6.875" style="137" customWidth="1"/>
    <col min="12299" max="12299" width="2.625" style="137" customWidth="1"/>
    <col min="12300" max="12300" width="18.625" style="137" customWidth="1"/>
    <col min="12301" max="12301" width="9.125" style="137" customWidth="1"/>
    <col min="12302" max="12302" width="7.5" style="137" bestFit="1" customWidth="1"/>
    <col min="12303" max="12303" width="10.875" style="137" customWidth="1"/>
    <col min="12304" max="12304" width="15" style="137" bestFit="1" customWidth="1"/>
    <col min="12305" max="12305" width="36" style="137" customWidth="1"/>
    <col min="12306" max="12545" width="13" style="137"/>
    <col min="12546" max="12546" width="4.125" style="137" customWidth="1"/>
    <col min="12547" max="12547" width="15.125" style="137" customWidth="1"/>
    <col min="12548" max="12548" width="2.625" style="137" customWidth="1"/>
    <col min="12549" max="12549" width="12" style="137" customWidth="1"/>
    <col min="12550" max="12550" width="15.5" style="137" customWidth="1"/>
    <col min="12551" max="12551" width="11.125" style="137" customWidth="1"/>
    <col min="12552" max="12552" width="4" style="137" customWidth="1"/>
    <col min="12553" max="12553" width="4.125" style="137" customWidth="1"/>
    <col min="12554" max="12554" width="6.875" style="137" customWidth="1"/>
    <col min="12555" max="12555" width="2.625" style="137" customWidth="1"/>
    <col min="12556" max="12556" width="18.625" style="137" customWidth="1"/>
    <col min="12557" max="12557" width="9.125" style="137" customWidth="1"/>
    <col min="12558" max="12558" width="7.5" style="137" bestFit="1" customWidth="1"/>
    <col min="12559" max="12559" width="10.875" style="137" customWidth="1"/>
    <col min="12560" max="12560" width="15" style="137" bestFit="1" customWidth="1"/>
    <col min="12561" max="12561" width="36" style="137" customWidth="1"/>
    <col min="12562" max="12801" width="13" style="137"/>
    <col min="12802" max="12802" width="4.125" style="137" customWidth="1"/>
    <col min="12803" max="12803" width="15.125" style="137" customWidth="1"/>
    <col min="12804" max="12804" width="2.625" style="137" customWidth="1"/>
    <col min="12805" max="12805" width="12" style="137" customWidth="1"/>
    <col min="12806" max="12806" width="15.5" style="137" customWidth="1"/>
    <col min="12807" max="12807" width="11.125" style="137" customWidth="1"/>
    <col min="12808" max="12808" width="4" style="137" customWidth="1"/>
    <col min="12809" max="12809" width="4.125" style="137" customWidth="1"/>
    <col min="12810" max="12810" width="6.875" style="137" customWidth="1"/>
    <col min="12811" max="12811" width="2.625" style="137" customWidth="1"/>
    <col min="12812" max="12812" width="18.625" style="137" customWidth="1"/>
    <col min="12813" max="12813" width="9.125" style="137" customWidth="1"/>
    <col min="12814" max="12814" width="7.5" style="137" bestFit="1" customWidth="1"/>
    <col min="12815" max="12815" width="10.875" style="137" customWidth="1"/>
    <col min="12816" max="12816" width="15" style="137" bestFit="1" customWidth="1"/>
    <col min="12817" max="12817" width="36" style="137" customWidth="1"/>
    <col min="12818" max="13057" width="13" style="137"/>
    <col min="13058" max="13058" width="4.125" style="137" customWidth="1"/>
    <col min="13059" max="13059" width="15.125" style="137" customWidth="1"/>
    <col min="13060" max="13060" width="2.625" style="137" customWidth="1"/>
    <col min="13061" max="13061" width="12" style="137" customWidth="1"/>
    <col min="13062" max="13062" width="15.5" style="137" customWidth="1"/>
    <col min="13063" max="13063" width="11.125" style="137" customWidth="1"/>
    <col min="13064" max="13064" width="4" style="137" customWidth="1"/>
    <col min="13065" max="13065" width="4.125" style="137" customWidth="1"/>
    <col min="13066" max="13066" width="6.875" style="137" customWidth="1"/>
    <col min="13067" max="13067" width="2.625" style="137" customWidth="1"/>
    <col min="13068" max="13068" width="18.625" style="137" customWidth="1"/>
    <col min="13069" max="13069" width="9.125" style="137" customWidth="1"/>
    <col min="13070" max="13070" width="7.5" style="137" bestFit="1" customWidth="1"/>
    <col min="13071" max="13071" width="10.875" style="137" customWidth="1"/>
    <col min="13072" max="13072" width="15" style="137" bestFit="1" customWidth="1"/>
    <col min="13073" max="13073" width="36" style="137" customWidth="1"/>
    <col min="13074" max="13313" width="13" style="137"/>
    <col min="13314" max="13314" width="4.125" style="137" customWidth="1"/>
    <col min="13315" max="13315" width="15.125" style="137" customWidth="1"/>
    <col min="13316" max="13316" width="2.625" style="137" customWidth="1"/>
    <col min="13317" max="13317" width="12" style="137" customWidth="1"/>
    <col min="13318" max="13318" width="15.5" style="137" customWidth="1"/>
    <col min="13319" max="13319" width="11.125" style="137" customWidth="1"/>
    <col min="13320" max="13320" width="4" style="137" customWidth="1"/>
    <col min="13321" max="13321" width="4.125" style="137" customWidth="1"/>
    <col min="13322" max="13322" width="6.875" style="137" customWidth="1"/>
    <col min="13323" max="13323" width="2.625" style="137" customWidth="1"/>
    <col min="13324" max="13324" width="18.625" style="137" customWidth="1"/>
    <col min="13325" max="13325" width="9.125" style="137" customWidth="1"/>
    <col min="13326" max="13326" width="7.5" style="137" bestFit="1" customWidth="1"/>
    <col min="13327" max="13327" width="10.875" style="137" customWidth="1"/>
    <col min="13328" max="13328" width="15" style="137" bestFit="1" customWidth="1"/>
    <col min="13329" max="13329" width="36" style="137" customWidth="1"/>
    <col min="13330" max="13569" width="13" style="137"/>
    <col min="13570" max="13570" width="4.125" style="137" customWidth="1"/>
    <col min="13571" max="13571" width="15.125" style="137" customWidth="1"/>
    <col min="13572" max="13572" width="2.625" style="137" customWidth="1"/>
    <col min="13573" max="13573" width="12" style="137" customWidth="1"/>
    <col min="13574" max="13574" width="15.5" style="137" customWidth="1"/>
    <col min="13575" max="13575" width="11.125" style="137" customWidth="1"/>
    <col min="13576" max="13576" width="4" style="137" customWidth="1"/>
    <col min="13577" max="13577" width="4.125" style="137" customWidth="1"/>
    <col min="13578" max="13578" width="6.875" style="137" customWidth="1"/>
    <col min="13579" max="13579" width="2.625" style="137" customWidth="1"/>
    <col min="13580" max="13580" width="18.625" style="137" customWidth="1"/>
    <col min="13581" max="13581" width="9.125" style="137" customWidth="1"/>
    <col min="13582" max="13582" width="7.5" style="137" bestFit="1" customWidth="1"/>
    <col min="13583" max="13583" width="10.875" style="137" customWidth="1"/>
    <col min="13584" max="13584" width="15" style="137" bestFit="1" customWidth="1"/>
    <col min="13585" max="13585" width="36" style="137" customWidth="1"/>
    <col min="13586" max="13825" width="13" style="137"/>
    <col min="13826" max="13826" width="4.125" style="137" customWidth="1"/>
    <col min="13827" max="13827" width="15.125" style="137" customWidth="1"/>
    <col min="13828" max="13828" width="2.625" style="137" customWidth="1"/>
    <col min="13829" max="13829" width="12" style="137" customWidth="1"/>
    <col min="13830" max="13830" width="15.5" style="137" customWidth="1"/>
    <col min="13831" max="13831" width="11.125" style="137" customWidth="1"/>
    <col min="13832" max="13832" width="4" style="137" customWidth="1"/>
    <col min="13833" max="13833" width="4.125" style="137" customWidth="1"/>
    <col min="13834" max="13834" width="6.875" style="137" customWidth="1"/>
    <col min="13835" max="13835" width="2.625" style="137" customWidth="1"/>
    <col min="13836" max="13836" width="18.625" style="137" customWidth="1"/>
    <col min="13837" max="13837" width="9.125" style="137" customWidth="1"/>
    <col min="13838" max="13838" width="7.5" style="137" bestFit="1" customWidth="1"/>
    <col min="13839" max="13839" width="10.875" style="137" customWidth="1"/>
    <col min="13840" max="13840" width="15" style="137" bestFit="1" customWidth="1"/>
    <col min="13841" max="13841" width="36" style="137" customWidth="1"/>
    <col min="13842" max="14081" width="13" style="137"/>
    <col min="14082" max="14082" width="4.125" style="137" customWidth="1"/>
    <col min="14083" max="14083" width="15.125" style="137" customWidth="1"/>
    <col min="14084" max="14084" width="2.625" style="137" customWidth="1"/>
    <col min="14085" max="14085" width="12" style="137" customWidth="1"/>
    <col min="14086" max="14086" width="15.5" style="137" customWidth="1"/>
    <col min="14087" max="14087" width="11.125" style="137" customWidth="1"/>
    <col min="14088" max="14088" width="4" style="137" customWidth="1"/>
    <col min="14089" max="14089" width="4.125" style="137" customWidth="1"/>
    <col min="14090" max="14090" width="6.875" style="137" customWidth="1"/>
    <col min="14091" max="14091" width="2.625" style="137" customWidth="1"/>
    <col min="14092" max="14092" width="18.625" style="137" customWidth="1"/>
    <col min="14093" max="14093" width="9.125" style="137" customWidth="1"/>
    <col min="14094" max="14094" width="7.5" style="137" bestFit="1" customWidth="1"/>
    <col min="14095" max="14095" width="10.875" style="137" customWidth="1"/>
    <col min="14096" max="14096" width="15" style="137" bestFit="1" customWidth="1"/>
    <col min="14097" max="14097" width="36" style="137" customWidth="1"/>
    <col min="14098" max="14337" width="13" style="137"/>
    <col min="14338" max="14338" width="4.125" style="137" customWidth="1"/>
    <col min="14339" max="14339" width="15.125" style="137" customWidth="1"/>
    <col min="14340" max="14340" width="2.625" style="137" customWidth="1"/>
    <col min="14341" max="14341" width="12" style="137" customWidth="1"/>
    <col min="14342" max="14342" width="15.5" style="137" customWidth="1"/>
    <col min="14343" max="14343" width="11.125" style="137" customWidth="1"/>
    <col min="14344" max="14344" width="4" style="137" customWidth="1"/>
    <col min="14345" max="14345" width="4.125" style="137" customWidth="1"/>
    <col min="14346" max="14346" width="6.875" style="137" customWidth="1"/>
    <col min="14347" max="14347" width="2.625" style="137" customWidth="1"/>
    <col min="14348" max="14348" width="18.625" style="137" customWidth="1"/>
    <col min="14349" max="14349" width="9.125" style="137" customWidth="1"/>
    <col min="14350" max="14350" width="7.5" style="137" bestFit="1" customWidth="1"/>
    <col min="14351" max="14351" width="10.875" style="137" customWidth="1"/>
    <col min="14352" max="14352" width="15" style="137" bestFit="1" customWidth="1"/>
    <col min="14353" max="14353" width="36" style="137" customWidth="1"/>
    <col min="14354" max="14593" width="13" style="137"/>
    <col min="14594" max="14594" width="4.125" style="137" customWidth="1"/>
    <col min="14595" max="14595" width="15.125" style="137" customWidth="1"/>
    <col min="14596" max="14596" width="2.625" style="137" customWidth="1"/>
    <col min="14597" max="14597" width="12" style="137" customWidth="1"/>
    <col min="14598" max="14598" width="15.5" style="137" customWidth="1"/>
    <col min="14599" max="14599" width="11.125" style="137" customWidth="1"/>
    <col min="14600" max="14600" width="4" style="137" customWidth="1"/>
    <col min="14601" max="14601" width="4.125" style="137" customWidth="1"/>
    <col min="14602" max="14602" width="6.875" style="137" customWidth="1"/>
    <col min="14603" max="14603" width="2.625" style="137" customWidth="1"/>
    <col min="14604" max="14604" width="18.625" style="137" customWidth="1"/>
    <col min="14605" max="14605" width="9.125" style="137" customWidth="1"/>
    <col min="14606" max="14606" width="7.5" style="137" bestFit="1" customWidth="1"/>
    <col min="14607" max="14607" width="10.875" style="137" customWidth="1"/>
    <col min="14608" max="14608" width="15" style="137" bestFit="1" customWidth="1"/>
    <col min="14609" max="14609" width="36" style="137" customWidth="1"/>
    <col min="14610" max="14849" width="13" style="137"/>
    <col min="14850" max="14850" width="4.125" style="137" customWidth="1"/>
    <col min="14851" max="14851" width="15.125" style="137" customWidth="1"/>
    <col min="14852" max="14852" width="2.625" style="137" customWidth="1"/>
    <col min="14853" max="14853" width="12" style="137" customWidth="1"/>
    <col min="14854" max="14854" width="15.5" style="137" customWidth="1"/>
    <col min="14855" max="14855" width="11.125" style="137" customWidth="1"/>
    <col min="14856" max="14856" width="4" style="137" customWidth="1"/>
    <col min="14857" max="14857" width="4.125" style="137" customWidth="1"/>
    <col min="14858" max="14858" width="6.875" style="137" customWidth="1"/>
    <col min="14859" max="14859" width="2.625" style="137" customWidth="1"/>
    <col min="14860" max="14860" width="18.625" style="137" customWidth="1"/>
    <col min="14861" max="14861" width="9.125" style="137" customWidth="1"/>
    <col min="14862" max="14862" width="7.5" style="137" bestFit="1" customWidth="1"/>
    <col min="14863" max="14863" width="10.875" style="137" customWidth="1"/>
    <col min="14864" max="14864" width="15" style="137" bestFit="1" customWidth="1"/>
    <col min="14865" max="14865" width="36" style="137" customWidth="1"/>
    <col min="14866" max="15105" width="13" style="137"/>
    <col min="15106" max="15106" width="4.125" style="137" customWidth="1"/>
    <col min="15107" max="15107" width="15.125" style="137" customWidth="1"/>
    <col min="15108" max="15108" width="2.625" style="137" customWidth="1"/>
    <col min="15109" max="15109" width="12" style="137" customWidth="1"/>
    <col min="15110" max="15110" width="15.5" style="137" customWidth="1"/>
    <col min="15111" max="15111" width="11.125" style="137" customWidth="1"/>
    <col min="15112" max="15112" width="4" style="137" customWidth="1"/>
    <col min="15113" max="15113" width="4.125" style="137" customWidth="1"/>
    <col min="15114" max="15114" width="6.875" style="137" customWidth="1"/>
    <col min="15115" max="15115" width="2.625" style="137" customWidth="1"/>
    <col min="15116" max="15116" width="18.625" style="137" customWidth="1"/>
    <col min="15117" max="15117" width="9.125" style="137" customWidth="1"/>
    <col min="15118" max="15118" width="7.5" style="137" bestFit="1" customWidth="1"/>
    <col min="15119" max="15119" width="10.875" style="137" customWidth="1"/>
    <col min="15120" max="15120" width="15" style="137" bestFit="1" customWidth="1"/>
    <col min="15121" max="15121" width="36" style="137" customWidth="1"/>
    <col min="15122" max="15361" width="13" style="137"/>
    <col min="15362" max="15362" width="4.125" style="137" customWidth="1"/>
    <col min="15363" max="15363" width="15.125" style="137" customWidth="1"/>
    <col min="15364" max="15364" width="2.625" style="137" customWidth="1"/>
    <col min="15365" max="15365" width="12" style="137" customWidth="1"/>
    <col min="15366" max="15366" width="15.5" style="137" customWidth="1"/>
    <col min="15367" max="15367" width="11.125" style="137" customWidth="1"/>
    <col min="15368" max="15368" width="4" style="137" customWidth="1"/>
    <col min="15369" max="15369" width="4.125" style="137" customWidth="1"/>
    <col min="15370" max="15370" width="6.875" style="137" customWidth="1"/>
    <col min="15371" max="15371" width="2.625" style="137" customWidth="1"/>
    <col min="15372" max="15372" width="18.625" style="137" customWidth="1"/>
    <col min="15373" max="15373" width="9.125" style="137" customWidth="1"/>
    <col min="15374" max="15374" width="7.5" style="137" bestFit="1" customWidth="1"/>
    <col min="15375" max="15375" width="10.875" style="137" customWidth="1"/>
    <col min="15376" max="15376" width="15" style="137" bestFit="1" customWidth="1"/>
    <col min="15377" max="15377" width="36" style="137" customWidth="1"/>
    <col min="15378" max="15617" width="13" style="137"/>
    <col min="15618" max="15618" width="4.125" style="137" customWidth="1"/>
    <col min="15619" max="15619" width="15.125" style="137" customWidth="1"/>
    <col min="15620" max="15620" width="2.625" style="137" customWidth="1"/>
    <col min="15621" max="15621" width="12" style="137" customWidth="1"/>
    <col min="15622" max="15622" width="15.5" style="137" customWidth="1"/>
    <col min="15623" max="15623" width="11.125" style="137" customWidth="1"/>
    <col min="15624" max="15624" width="4" style="137" customWidth="1"/>
    <col min="15625" max="15625" width="4.125" style="137" customWidth="1"/>
    <col min="15626" max="15626" width="6.875" style="137" customWidth="1"/>
    <col min="15627" max="15627" width="2.625" style="137" customWidth="1"/>
    <col min="15628" max="15628" width="18.625" style="137" customWidth="1"/>
    <col min="15629" max="15629" width="9.125" style="137" customWidth="1"/>
    <col min="15630" max="15630" width="7.5" style="137" bestFit="1" customWidth="1"/>
    <col min="15631" max="15631" width="10.875" style="137" customWidth="1"/>
    <col min="15632" max="15632" width="15" style="137" bestFit="1" customWidth="1"/>
    <col min="15633" max="15633" width="36" style="137" customWidth="1"/>
    <col min="15634" max="15873" width="13" style="137"/>
    <col min="15874" max="15874" width="4.125" style="137" customWidth="1"/>
    <col min="15875" max="15875" width="15.125" style="137" customWidth="1"/>
    <col min="15876" max="15876" width="2.625" style="137" customWidth="1"/>
    <col min="15877" max="15877" width="12" style="137" customWidth="1"/>
    <col min="15878" max="15878" width="15.5" style="137" customWidth="1"/>
    <col min="15879" max="15879" width="11.125" style="137" customWidth="1"/>
    <col min="15880" max="15880" width="4" style="137" customWidth="1"/>
    <col min="15881" max="15881" width="4.125" style="137" customWidth="1"/>
    <col min="15882" max="15882" width="6.875" style="137" customWidth="1"/>
    <col min="15883" max="15883" width="2.625" style="137" customWidth="1"/>
    <col min="15884" max="15884" width="18.625" style="137" customWidth="1"/>
    <col min="15885" max="15885" width="9.125" style="137" customWidth="1"/>
    <col min="15886" max="15886" width="7.5" style="137" bestFit="1" customWidth="1"/>
    <col min="15887" max="15887" width="10.875" style="137" customWidth="1"/>
    <col min="15888" max="15888" width="15" style="137" bestFit="1" customWidth="1"/>
    <col min="15889" max="15889" width="36" style="137" customWidth="1"/>
    <col min="15890" max="16129" width="13" style="137"/>
    <col min="16130" max="16130" width="4.125" style="137" customWidth="1"/>
    <col min="16131" max="16131" width="15.125" style="137" customWidth="1"/>
    <col min="16132" max="16132" width="2.625" style="137" customWidth="1"/>
    <col min="16133" max="16133" width="12" style="137" customWidth="1"/>
    <col min="16134" max="16134" width="15.5" style="137" customWidth="1"/>
    <col min="16135" max="16135" width="11.125" style="137" customWidth="1"/>
    <col min="16136" max="16136" width="4" style="137" customWidth="1"/>
    <col min="16137" max="16137" width="4.125" style="137" customWidth="1"/>
    <col min="16138" max="16138" width="6.875" style="137" customWidth="1"/>
    <col min="16139" max="16139" width="2.625" style="137" customWidth="1"/>
    <col min="16140" max="16140" width="18.625" style="137" customWidth="1"/>
    <col min="16141" max="16141" width="9.125" style="137" customWidth="1"/>
    <col min="16142" max="16142" width="7.5" style="137" bestFit="1" customWidth="1"/>
    <col min="16143" max="16143" width="10.875" style="137" customWidth="1"/>
    <col min="16144" max="16144" width="15" style="137" bestFit="1" customWidth="1"/>
    <col min="16145" max="16145" width="36" style="137" customWidth="1"/>
    <col min="16146" max="16384" width="13" style="137"/>
  </cols>
  <sheetData>
    <row r="1" spans="1:17" ht="26.25" customHeight="1">
      <c r="A1" s="153" t="s">
        <v>169</v>
      </c>
      <c r="B1" s="134"/>
      <c r="C1" s="134"/>
      <c r="D1" s="135"/>
      <c r="E1" s="135"/>
      <c r="F1" s="136"/>
      <c r="G1" s="136"/>
      <c r="H1" s="136"/>
      <c r="I1" s="136"/>
      <c r="J1" s="136"/>
      <c r="K1" s="154"/>
      <c r="L1" s="154"/>
      <c r="M1" s="154"/>
      <c r="N1" s="154"/>
      <c r="O1" s="154"/>
      <c r="Q1" s="138" t="s">
        <v>170</v>
      </c>
    </row>
    <row r="2" spans="1:17" ht="25.5" customHeight="1">
      <c r="A2" s="155" t="s">
        <v>145</v>
      </c>
      <c r="B2" s="139"/>
      <c r="C2" s="1354" t="s">
        <v>334</v>
      </c>
      <c r="D2" s="1354"/>
      <c r="E2" s="1354"/>
      <c r="F2" s="136"/>
      <c r="G2" s="136"/>
      <c r="H2" s="136"/>
      <c r="I2" s="136"/>
      <c r="J2" s="136"/>
      <c r="K2" s="154"/>
      <c r="L2" s="154"/>
      <c r="M2" s="154"/>
      <c r="N2" s="154"/>
      <c r="O2" s="154"/>
    </row>
    <row r="3" spans="1:17" ht="25.5" customHeight="1">
      <c r="A3" s="155" t="s">
        <v>197</v>
      </c>
      <c r="B3" s="140"/>
      <c r="C3" s="140"/>
      <c r="D3" s="140"/>
      <c r="E3" s="1337" t="str">
        <f>IF('入力用シート（１）'!B10="","",'入力用シート（１）'!B10)</f>
        <v/>
      </c>
      <c r="F3" s="1337"/>
      <c r="G3" s="1337"/>
      <c r="H3" s="1337"/>
      <c r="I3" s="1337"/>
      <c r="J3" s="1337"/>
      <c r="K3" s="1337"/>
      <c r="L3" s="1337"/>
      <c r="M3" s="1337"/>
      <c r="Q3" s="138" t="str">
        <f>"記入日："&amp;'入力用シート（１）'!B9</f>
        <v>記入日：西暦　　　　 　年　   　月　   　日</v>
      </c>
    </row>
    <row r="4" spans="1:17" ht="25.5" customHeight="1">
      <c r="A4" s="155"/>
      <c r="B4" s="1334" t="s">
        <v>181</v>
      </c>
      <c r="C4" s="1334"/>
      <c r="D4" s="169"/>
      <c r="E4" s="168"/>
      <c r="F4" s="169"/>
      <c r="G4" s="320"/>
      <c r="H4" s="320"/>
      <c r="I4" s="320"/>
      <c r="J4" s="320"/>
      <c r="K4" s="320"/>
      <c r="L4" s="180"/>
      <c r="M4" s="180"/>
      <c r="Q4" s="138"/>
    </row>
    <row r="5" spans="1:17" ht="25.5" customHeight="1">
      <c r="A5" s="155"/>
      <c r="B5" s="1335">
        <f>SUM(O9:O108)</f>
        <v>0</v>
      </c>
      <c r="C5" s="1336"/>
      <c r="D5" s="171"/>
      <c r="E5" s="321"/>
      <c r="F5" s="171"/>
      <c r="G5" s="320"/>
      <c r="H5" s="320"/>
      <c r="I5" s="320"/>
      <c r="J5" s="320"/>
      <c r="K5" s="320"/>
      <c r="L5" s="180"/>
      <c r="M5" s="180"/>
      <c r="Q5" s="138"/>
    </row>
    <row r="6" spans="1:17" ht="9" customHeight="1">
      <c r="A6" s="157"/>
    </row>
    <row r="7" spans="1:17" s="158" customFormat="1" ht="53.25" customHeight="1">
      <c r="A7" s="1348" t="s">
        <v>203</v>
      </c>
      <c r="B7" s="1350" t="s">
        <v>146</v>
      </c>
      <c r="C7" s="1351"/>
      <c r="D7" s="1350" t="s">
        <v>82</v>
      </c>
      <c r="E7" s="1351"/>
      <c r="F7" s="1332" t="s">
        <v>209</v>
      </c>
      <c r="G7" s="1333"/>
      <c r="H7" s="1332" t="s">
        <v>150</v>
      </c>
      <c r="I7" s="1338"/>
      <c r="J7" s="1339"/>
      <c r="K7" s="1344" t="s">
        <v>48</v>
      </c>
      <c r="L7" s="1342" t="s">
        <v>354</v>
      </c>
      <c r="M7" s="1342" t="s">
        <v>171</v>
      </c>
      <c r="N7" s="1342" t="s">
        <v>172</v>
      </c>
      <c r="O7" s="1346" t="s">
        <v>318</v>
      </c>
      <c r="P7" s="1346" t="s">
        <v>332</v>
      </c>
      <c r="Q7" s="1342" t="s">
        <v>173</v>
      </c>
    </row>
    <row r="8" spans="1:17" s="158" customFormat="1" ht="11.25" customHeight="1">
      <c r="A8" s="1349"/>
      <c r="B8" s="1352"/>
      <c r="C8" s="1353"/>
      <c r="D8" s="1352"/>
      <c r="E8" s="1353"/>
      <c r="F8" s="241"/>
      <c r="G8" s="242" t="s">
        <v>213</v>
      </c>
      <c r="H8" s="243" t="s">
        <v>210</v>
      </c>
      <c r="I8" s="244" t="s">
        <v>211</v>
      </c>
      <c r="J8" s="245" t="s">
        <v>212</v>
      </c>
      <c r="K8" s="1345"/>
      <c r="L8" s="1343"/>
      <c r="M8" s="1343"/>
      <c r="N8" s="1343"/>
      <c r="O8" s="1347"/>
      <c r="P8" s="1347"/>
      <c r="Q8" s="1343"/>
    </row>
    <row r="9" spans="1:17" s="143" customFormat="1" ht="23.25" customHeight="1">
      <c r="A9" s="240">
        <v>1</v>
      </c>
      <c r="B9" s="1340" t="str">
        <f>IF('入力用シート（３）'!C8="","",'入力用シート（３）'!C8)</f>
        <v/>
      </c>
      <c r="C9" s="1341"/>
      <c r="D9" s="1340" t="str">
        <f>IF('入力用シート（３）'!D8="","",'入力用シート（３）'!D8)</f>
        <v/>
      </c>
      <c r="E9" s="1341"/>
      <c r="F9" s="604" t="str">
        <f>IF('入力用シート（３）'!E8="","",'入力用シート（３）'!E8)</f>
        <v/>
      </c>
      <c r="G9" s="610" t="str">
        <f>IF('入力用シート（３）'!F8="","",'入力用シート（３）'!F8)</f>
        <v/>
      </c>
      <c r="H9" s="604" t="str">
        <f>IF('入力用シート（３）'!G8="","",LEFT('入力用シート（３）'!G8,2))</f>
        <v/>
      </c>
      <c r="I9" s="611" t="str">
        <f>IF('入力用シート（３）'!G8="","",MID('入力用シート（３）'!G8,3,4))</f>
        <v/>
      </c>
      <c r="J9" s="610" t="str">
        <f>IF('入力用シート（３）'!G8="","",RIGHT('入力用シート（３）'!G8,1))</f>
        <v/>
      </c>
      <c r="K9" s="605" t="str">
        <f>IF('入力用シート（３）'!H8="","",'入力用シート（３）'!H8)</f>
        <v/>
      </c>
      <c r="L9" s="606" t="str">
        <f>IF('入力用シート（３）'!B8="","",'入力用シート（３）'!B8)</f>
        <v/>
      </c>
      <c r="M9" s="606" t="str">
        <f>IF('入力用シート（３）'!I8="","",'入力用シート（３）'!I8)</f>
        <v/>
      </c>
      <c r="N9" s="606" t="str">
        <f>IF('入力用シート（３）'!J8="","",'入力用シート（３）'!J8)</f>
        <v/>
      </c>
      <c r="O9" s="607" t="str">
        <f>IF('入力用シート（３）'!K8="","",'入力用シート（３）'!K8)</f>
        <v/>
      </c>
      <c r="P9" s="608"/>
      <c r="Q9" s="609" t="str">
        <f>IF('入力用シート（３）'!L8="","",'入力用シート（３）'!L8)</f>
        <v/>
      </c>
    </row>
    <row r="10" spans="1:17" s="143" customFormat="1" ht="23.25" customHeight="1">
      <c r="A10" s="159">
        <f>A9+1</f>
        <v>2</v>
      </c>
      <c r="B10" s="1340" t="str">
        <f>IF('入力用シート（３）'!C9="","",'入力用シート（３）'!C9)</f>
        <v/>
      </c>
      <c r="C10" s="1341"/>
      <c r="D10" s="1340" t="str">
        <f>IF('入力用シート（３）'!D9="","",'入力用シート（３）'!D9)</f>
        <v/>
      </c>
      <c r="E10" s="1341"/>
      <c r="F10" s="604" t="str">
        <f>IF('入力用シート（３）'!E9="","",'入力用シート（３）'!E9)</f>
        <v/>
      </c>
      <c r="G10" s="610" t="str">
        <f>IF('入力用シート（３）'!F9="","",'入力用シート（３）'!F9)</f>
        <v/>
      </c>
      <c r="H10" s="604" t="str">
        <f>IF('入力用シート（３）'!G9="","",LEFT('入力用シート（３）'!G9,2))</f>
        <v/>
      </c>
      <c r="I10" s="611" t="str">
        <f>IF('入力用シート（３）'!G9="","",MID('入力用シート（３）'!G9,3,4))</f>
        <v/>
      </c>
      <c r="J10" s="610" t="str">
        <f>IF('入力用シート（３）'!G9="","",RIGHT('入力用シート（３）'!G9,1))</f>
        <v/>
      </c>
      <c r="K10" s="605" t="str">
        <f>IF('入力用シート（３）'!H9="","",'入力用シート（３）'!H9)</f>
        <v/>
      </c>
      <c r="L10" s="606" t="str">
        <f>IF('入力用シート（３）'!B9="","",'入力用シート（３）'!B9)</f>
        <v/>
      </c>
      <c r="M10" s="606" t="str">
        <f>IF('入力用シート（３）'!I9="","",'入力用シート（３）'!I9)</f>
        <v/>
      </c>
      <c r="N10" s="606" t="str">
        <f>IF('入力用シート（３）'!J9="","",'入力用シート（３）'!J9)</f>
        <v/>
      </c>
      <c r="O10" s="607" t="str">
        <f>IF('入力用シート（３）'!K9="","",'入力用シート（３）'!K9)</f>
        <v/>
      </c>
      <c r="P10" s="608"/>
      <c r="Q10" s="609" t="str">
        <f>IF('入力用シート（３）'!L9="","",'入力用シート（３）'!L9)</f>
        <v/>
      </c>
    </row>
    <row r="11" spans="1:17" s="143" customFormat="1" ht="23.25" customHeight="1">
      <c r="A11" s="159">
        <f t="shared" ref="A11:A74" si="0">A10+1</f>
        <v>3</v>
      </c>
      <c r="B11" s="1340" t="str">
        <f>IF('入力用シート（３）'!C10="","",'入力用シート（３）'!C10)</f>
        <v/>
      </c>
      <c r="C11" s="1341"/>
      <c r="D11" s="1340" t="str">
        <f>IF('入力用シート（３）'!D10="","",'入力用シート（３）'!D10)</f>
        <v/>
      </c>
      <c r="E11" s="1341"/>
      <c r="F11" s="604" t="str">
        <f>IF('入力用シート（３）'!E10="","",'入力用シート（３）'!E10)</f>
        <v/>
      </c>
      <c r="G11" s="610" t="str">
        <f>IF('入力用シート（３）'!F10="","",'入力用シート（３）'!F10)</f>
        <v/>
      </c>
      <c r="H11" s="604" t="str">
        <f>IF('入力用シート（３）'!G10="","",LEFT('入力用シート（３）'!G10,2))</f>
        <v/>
      </c>
      <c r="I11" s="611" t="str">
        <f>IF('入力用シート（３）'!G10="","",MID('入力用シート（３）'!G10,3,4))</f>
        <v/>
      </c>
      <c r="J11" s="610" t="str">
        <f>IF('入力用シート（３）'!G10="","",RIGHT('入力用シート（３）'!G10,1))</f>
        <v/>
      </c>
      <c r="K11" s="605" t="str">
        <f>IF('入力用シート（３）'!H10="","",'入力用シート（３）'!H10)</f>
        <v/>
      </c>
      <c r="L11" s="606" t="str">
        <f>IF('入力用シート（３）'!B10="","",'入力用シート（３）'!B10)</f>
        <v/>
      </c>
      <c r="M11" s="606" t="str">
        <f>IF('入力用シート（３）'!I10="","",'入力用シート（３）'!I10)</f>
        <v/>
      </c>
      <c r="N11" s="606" t="str">
        <f>IF('入力用シート（３）'!J10="","",'入力用シート（３）'!J10)</f>
        <v/>
      </c>
      <c r="O11" s="607" t="str">
        <f>IF('入力用シート（３）'!K10="","",'入力用シート（３）'!K10)</f>
        <v/>
      </c>
      <c r="P11" s="608"/>
      <c r="Q11" s="609" t="str">
        <f>IF('入力用シート（３）'!L10="","",'入力用シート（３）'!L10)</f>
        <v/>
      </c>
    </row>
    <row r="12" spans="1:17" s="143" customFormat="1" ht="23.25" customHeight="1">
      <c r="A12" s="159">
        <f t="shared" si="0"/>
        <v>4</v>
      </c>
      <c r="B12" s="1340" t="str">
        <f>IF('入力用シート（３）'!C11="","",'入力用シート（３）'!C11)</f>
        <v/>
      </c>
      <c r="C12" s="1341"/>
      <c r="D12" s="1340" t="str">
        <f>IF('入力用シート（３）'!D11="","",'入力用シート（３）'!D11)</f>
        <v/>
      </c>
      <c r="E12" s="1341"/>
      <c r="F12" s="604" t="str">
        <f>IF('入力用シート（３）'!E11="","",'入力用シート（３）'!E11)</f>
        <v/>
      </c>
      <c r="G12" s="610" t="str">
        <f>IF('入力用シート（３）'!F11="","",'入力用シート（３）'!F11)</f>
        <v/>
      </c>
      <c r="H12" s="604" t="str">
        <f>IF('入力用シート（３）'!G11="","",LEFT('入力用シート（３）'!G11,2))</f>
        <v/>
      </c>
      <c r="I12" s="611" t="str">
        <f>IF('入力用シート（３）'!G11="","",MID('入力用シート（３）'!G11,3,4))</f>
        <v/>
      </c>
      <c r="J12" s="610" t="str">
        <f>IF('入力用シート（３）'!G11="","",RIGHT('入力用シート（３）'!G11,1))</f>
        <v/>
      </c>
      <c r="K12" s="605" t="str">
        <f>IF('入力用シート（３）'!H11="","",'入力用シート（３）'!H11)</f>
        <v/>
      </c>
      <c r="L12" s="606" t="str">
        <f>IF('入力用シート（３）'!B11="","",'入力用シート（３）'!B11)</f>
        <v/>
      </c>
      <c r="M12" s="606" t="str">
        <f>IF('入力用シート（３）'!I11="","",'入力用シート（３）'!I11)</f>
        <v/>
      </c>
      <c r="N12" s="606" t="str">
        <f>IF('入力用シート（３）'!J11="","",'入力用シート（３）'!J11)</f>
        <v/>
      </c>
      <c r="O12" s="607" t="str">
        <f>IF('入力用シート（３）'!K11="","",'入力用シート（３）'!K11)</f>
        <v/>
      </c>
      <c r="P12" s="608"/>
      <c r="Q12" s="609" t="str">
        <f>IF('入力用シート（３）'!L11="","",'入力用シート（３）'!L11)</f>
        <v/>
      </c>
    </row>
    <row r="13" spans="1:17" s="143" customFormat="1" ht="23.25" customHeight="1">
      <c r="A13" s="159">
        <f t="shared" si="0"/>
        <v>5</v>
      </c>
      <c r="B13" s="1340" t="str">
        <f>IF('入力用シート（３）'!C12="","",'入力用シート（３）'!C12)</f>
        <v/>
      </c>
      <c r="C13" s="1341"/>
      <c r="D13" s="1340" t="str">
        <f>IF('入力用シート（３）'!D12="","",'入力用シート（３）'!D12)</f>
        <v/>
      </c>
      <c r="E13" s="1341"/>
      <c r="F13" s="604" t="str">
        <f>IF('入力用シート（３）'!E12="","",'入力用シート（３）'!E12)</f>
        <v/>
      </c>
      <c r="G13" s="610" t="str">
        <f>IF('入力用シート（３）'!F12="","",'入力用シート（３）'!F12)</f>
        <v/>
      </c>
      <c r="H13" s="604" t="str">
        <f>IF('入力用シート（３）'!G12="","",LEFT('入力用シート（３）'!G12,2))</f>
        <v/>
      </c>
      <c r="I13" s="611" t="str">
        <f>IF('入力用シート（３）'!G12="","",MID('入力用シート（３）'!G12,3,4))</f>
        <v/>
      </c>
      <c r="J13" s="610" t="str">
        <f>IF('入力用シート（３）'!G12="","",RIGHT('入力用シート（３）'!G12,1))</f>
        <v/>
      </c>
      <c r="K13" s="605" t="str">
        <f>IF('入力用シート（３）'!H12="","",'入力用シート（３）'!H12)</f>
        <v/>
      </c>
      <c r="L13" s="606" t="str">
        <f>IF('入力用シート（３）'!B12="","",'入力用シート（３）'!B12)</f>
        <v/>
      </c>
      <c r="M13" s="606" t="str">
        <f>IF('入力用シート（３）'!I12="","",'入力用シート（３）'!I12)</f>
        <v/>
      </c>
      <c r="N13" s="606" t="str">
        <f>IF('入力用シート（３）'!J12="","",'入力用シート（３）'!J12)</f>
        <v/>
      </c>
      <c r="O13" s="607" t="str">
        <f>IF('入力用シート（３）'!K12="","",'入力用シート（３）'!K12)</f>
        <v/>
      </c>
      <c r="P13" s="608"/>
      <c r="Q13" s="609" t="str">
        <f>IF('入力用シート（３）'!L12="","",'入力用シート（３）'!L12)</f>
        <v/>
      </c>
    </row>
    <row r="14" spans="1:17" s="143" customFormat="1" ht="23.25" customHeight="1">
      <c r="A14" s="159">
        <f t="shared" si="0"/>
        <v>6</v>
      </c>
      <c r="B14" s="1340" t="str">
        <f>IF('入力用シート（３）'!C13="","",'入力用シート（３）'!C13)</f>
        <v/>
      </c>
      <c r="C14" s="1341"/>
      <c r="D14" s="1340" t="str">
        <f>IF('入力用シート（３）'!D13="","",'入力用シート（３）'!D13)</f>
        <v/>
      </c>
      <c r="E14" s="1341"/>
      <c r="F14" s="604" t="str">
        <f>IF('入力用シート（３）'!E13="","",'入力用シート（３）'!E13)</f>
        <v/>
      </c>
      <c r="G14" s="610" t="str">
        <f>IF('入力用シート（３）'!F13="","",'入力用シート（３）'!F13)</f>
        <v/>
      </c>
      <c r="H14" s="604" t="str">
        <f>IF('入力用シート（３）'!G13="","",LEFT('入力用シート（３）'!G13,2))</f>
        <v/>
      </c>
      <c r="I14" s="611" t="str">
        <f>IF('入力用シート（３）'!G13="","",MID('入力用シート（３）'!G13,3,4))</f>
        <v/>
      </c>
      <c r="J14" s="610" t="str">
        <f>IF('入力用シート（３）'!G13="","",RIGHT('入力用シート（３）'!G13,1))</f>
        <v/>
      </c>
      <c r="K14" s="605" t="str">
        <f>IF('入力用シート（３）'!H13="","",'入力用シート（３）'!H13)</f>
        <v/>
      </c>
      <c r="L14" s="606" t="str">
        <f>IF('入力用シート（３）'!B13="","",'入力用シート（３）'!B13)</f>
        <v/>
      </c>
      <c r="M14" s="606" t="str">
        <f>IF('入力用シート（３）'!I13="","",'入力用シート（３）'!I13)</f>
        <v/>
      </c>
      <c r="N14" s="606" t="str">
        <f>IF('入力用シート（３）'!J13="","",'入力用シート（３）'!J13)</f>
        <v/>
      </c>
      <c r="O14" s="607" t="str">
        <f>IF('入力用シート（３）'!K13="","",'入力用シート（３）'!K13)</f>
        <v/>
      </c>
      <c r="P14" s="608"/>
      <c r="Q14" s="609" t="str">
        <f>IF('入力用シート（３）'!L13="","",'入力用シート（３）'!L13)</f>
        <v/>
      </c>
    </row>
    <row r="15" spans="1:17" s="143" customFormat="1" ht="23.25" customHeight="1">
      <c r="A15" s="159">
        <f t="shared" si="0"/>
        <v>7</v>
      </c>
      <c r="B15" s="1340" t="str">
        <f>IF('入力用シート（３）'!C14="","",'入力用シート（３）'!C14)</f>
        <v/>
      </c>
      <c r="C15" s="1341"/>
      <c r="D15" s="1340" t="str">
        <f>IF('入力用シート（３）'!D14="","",'入力用シート（３）'!D14)</f>
        <v/>
      </c>
      <c r="E15" s="1341"/>
      <c r="F15" s="604" t="str">
        <f>IF('入力用シート（３）'!E14="","",'入力用シート（３）'!E14)</f>
        <v/>
      </c>
      <c r="G15" s="610" t="str">
        <f>IF('入力用シート（３）'!F14="","",'入力用シート（３）'!F14)</f>
        <v/>
      </c>
      <c r="H15" s="604" t="str">
        <f>IF('入力用シート（３）'!G14="","",LEFT('入力用シート（３）'!G14,2))</f>
        <v/>
      </c>
      <c r="I15" s="611" t="str">
        <f>IF('入力用シート（３）'!G14="","",MID('入力用シート（３）'!G14,3,4))</f>
        <v/>
      </c>
      <c r="J15" s="610" t="str">
        <f>IF('入力用シート（３）'!G14="","",RIGHT('入力用シート（３）'!G14,1))</f>
        <v/>
      </c>
      <c r="K15" s="605" t="str">
        <f>IF('入力用シート（３）'!H14="","",'入力用シート（３）'!H14)</f>
        <v/>
      </c>
      <c r="L15" s="606" t="str">
        <f>IF('入力用シート（３）'!B14="","",'入力用シート（３）'!B14)</f>
        <v/>
      </c>
      <c r="M15" s="606" t="str">
        <f>IF('入力用シート（３）'!I14="","",'入力用シート（３）'!I14)</f>
        <v/>
      </c>
      <c r="N15" s="606" t="str">
        <f>IF('入力用シート（３）'!J14="","",'入力用シート（３）'!J14)</f>
        <v/>
      </c>
      <c r="O15" s="607" t="str">
        <f>IF('入力用シート（３）'!K14="","",'入力用シート（３）'!K14)</f>
        <v/>
      </c>
      <c r="P15" s="608"/>
      <c r="Q15" s="609" t="str">
        <f>IF('入力用シート（３）'!L14="","",'入力用シート（３）'!L14)</f>
        <v/>
      </c>
    </row>
    <row r="16" spans="1:17" s="143" customFormat="1" ht="23.25" customHeight="1">
      <c r="A16" s="159">
        <f t="shared" si="0"/>
        <v>8</v>
      </c>
      <c r="B16" s="1340" t="str">
        <f>IF('入力用シート（３）'!C15="","",'入力用シート（３）'!C15)</f>
        <v/>
      </c>
      <c r="C16" s="1341"/>
      <c r="D16" s="1340" t="str">
        <f>IF('入力用シート（３）'!D15="","",'入力用シート（３）'!D15)</f>
        <v/>
      </c>
      <c r="E16" s="1341"/>
      <c r="F16" s="604" t="str">
        <f>IF('入力用シート（３）'!E15="","",'入力用シート（３）'!E15)</f>
        <v/>
      </c>
      <c r="G16" s="610" t="str">
        <f>IF('入力用シート（３）'!F15="","",'入力用シート（３）'!F15)</f>
        <v/>
      </c>
      <c r="H16" s="604" t="str">
        <f>IF('入力用シート（３）'!G15="","",LEFT('入力用シート（３）'!G15,2))</f>
        <v/>
      </c>
      <c r="I16" s="611" t="str">
        <f>IF('入力用シート（３）'!G15="","",MID('入力用シート（３）'!G15,3,4))</f>
        <v/>
      </c>
      <c r="J16" s="610" t="str">
        <f>IF('入力用シート（３）'!G15="","",RIGHT('入力用シート（３）'!G15,1))</f>
        <v/>
      </c>
      <c r="K16" s="605" t="str">
        <f>IF('入力用シート（３）'!H15="","",'入力用シート（３）'!H15)</f>
        <v/>
      </c>
      <c r="L16" s="606" t="str">
        <f>IF('入力用シート（３）'!B15="","",'入力用シート（３）'!B15)</f>
        <v/>
      </c>
      <c r="M16" s="606" t="str">
        <f>IF('入力用シート（３）'!I15="","",'入力用シート（３）'!I15)</f>
        <v/>
      </c>
      <c r="N16" s="606" t="str">
        <f>IF('入力用シート（３）'!J15="","",'入力用シート（３）'!J15)</f>
        <v/>
      </c>
      <c r="O16" s="607" t="str">
        <f>IF('入力用シート（３）'!K15="","",'入力用シート（３）'!K15)</f>
        <v/>
      </c>
      <c r="P16" s="608"/>
      <c r="Q16" s="609" t="str">
        <f>IF('入力用シート（３）'!L15="","",'入力用シート（３）'!L15)</f>
        <v/>
      </c>
    </row>
    <row r="17" spans="1:17" s="143" customFormat="1" ht="23.25" customHeight="1">
      <c r="A17" s="159">
        <f t="shared" si="0"/>
        <v>9</v>
      </c>
      <c r="B17" s="1340" t="str">
        <f>IF('入力用シート（３）'!C16="","",'入力用シート（３）'!C16)</f>
        <v/>
      </c>
      <c r="C17" s="1341"/>
      <c r="D17" s="1340" t="str">
        <f>IF('入力用シート（３）'!D16="","",'入力用シート（３）'!D16)</f>
        <v/>
      </c>
      <c r="E17" s="1341"/>
      <c r="F17" s="604" t="str">
        <f>IF('入力用シート（３）'!E16="","",'入力用シート（３）'!E16)</f>
        <v/>
      </c>
      <c r="G17" s="610" t="str">
        <f>IF('入力用シート（３）'!F16="","",'入力用シート（３）'!F16)</f>
        <v/>
      </c>
      <c r="H17" s="604" t="str">
        <f>IF('入力用シート（３）'!G16="","",LEFT('入力用シート（３）'!G16,2))</f>
        <v/>
      </c>
      <c r="I17" s="611" t="str">
        <f>IF('入力用シート（３）'!G16="","",MID('入力用シート（３）'!G16,3,4))</f>
        <v/>
      </c>
      <c r="J17" s="610" t="str">
        <f>IF('入力用シート（３）'!G16="","",RIGHT('入力用シート（３）'!G16,1))</f>
        <v/>
      </c>
      <c r="K17" s="605" t="str">
        <f>IF('入力用シート（３）'!H16="","",'入力用シート（３）'!H16)</f>
        <v/>
      </c>
      <c r="L17" s="606" t="str">
        <f>IF('入力用シート（３）'!B16="","",'入力用シート（３）'!B16)</f>
        <v/>
      </c>
      <c r="M17" s="606" t="str">
        <f>IF('入力用シート（３）'!I16="","",'入力用シート（３）'!I16)</f>
        <v/>
      </c>
      <c r="N17" s="606" t="str">
        <f>IF('入力用シート（３）'!J16="","",'入力用シート（３）'!J16)</f>
        <v/>
      </c>
      <c r="O17" s="607" t="str">
        <f>IF('入力用シート（３）'!K16="","",'入力用シート（３）'!K16)</f>
        <v/>
      </c>
      <c r="P17" s="608"/>
      <c r="Q17" s="609" t="str">
        <f>IF('入力用シート（３）'!L16="","",'入力用シート（３）'!L16)</f>
        <v/>
      </c>
    </row>
    <row r="18" spans="1:17" s="143" customFormat="1" ht="23.25" customHeight="1">
      <c r="A18" s="159">
        <f t="shared" si="0"/>
        <v>10</v>
      </c>
      <c r="B18" s="1340" t="str">
        <f>IF('入力用シート（３）'!C17="","",'入力用シート（３）'!C17)</f>
        <v/>
      </c>
      <c r="C18" s="1341"/>
      <c r="D18" s="1340" t="str">
        <f>IF('入力用シート（３）'!D17="","",'入力用シート（３）'!D17)</f>
        <v/>
      </c>
      <c r="E18" s="1341"/>
      <c r="F18" s="604" t="str">
        <f>IF('入力用シート（３）'!E17="","",'入力用シート（３）'!E17)</f>
        <v/>
      </c>
      <c r="G18" s="610" t="str">
        <f>IF('入力用シート（３）'!F17="","",'入力用シート（３）'!F17)</f>
        <v/>
      </c>
      <c r="H18" s="604" t="str">
        <f>IF('入力用シート（３）'!G17="","",LEFT('入力用シート（３）'!G17,2))</f>
        <v/>
      </c>
      <c r="I18" s="611" t="str">
        <f>IF('入力用シート（３）'!G17="","",MID('入力用シート（３）'!G17,3,4))</f>
        <v/>
      </c>
      <c r="J18" s="610" t="str">
        <f>IF('入力用シート（３）'!G17="","",RIGHT('入力用シート（３）'!G17,1))</f>
        <v/>
      </c>
      <c r="K18" s="605" t="str">
        <f>IF('入力用シート（３）'!H17="","",'入力用シート（３）'!H17)</f>
        <v/>
      </c>
      <c r="L18" s="606" t="str">
        <f>IF('入力用シート（３）'!B17="","",'入力用シート（３）'!B17)</f>
        <v/>
      </c>
      <c r="M18" s="606" t="str">
        <f>IF('入力用シート（３）'!I17="","",'入力用シート（３）'!I17)</f>
        <v/>
      </c>
      <c r="N18" s="606" t="str">
        <f>IF('入力用シート（３）'!J17="","",'入力用シート（３）'!J17)</f>
        <v/>
      </c>
      <c r="O18" s="607" t="str">
        <f>IF('入力用シート（３）'!K17="","",'入力用シート（３）'!K17)</f>
        <v/>
      </c>
      <c r="P18" s="608"/>
      <c r="Q18" s="609" t="str">
        <f>IF('入力用シート（３）'!L17="","",'入力用シート（３）'!L17)</f>
        <v/>
      </c>
    </row>
    <row r="19" spans="1:17" s="143" customFormat="1" ht="23.25" customHeight="1">
      <c r="A19" s="159">
        <f t="shared" si="0"/>
        <v>11</v>
      </c>
      <c r="B19" s="1340" t="str">
        <f>IF('入力用シート（３）'!C18="","",'入力用シート（３）'!C18)</f>
        <v/>
      </c>
      <c r="C19" s="1341"/>
      <c r="D19" s="1340" t="str">
        <f>IF('入力用シート（３）'!D18="","",'入力用シート（３）'!D18)</f>
        <v/>
      </c>
      <c r="E19" s="1341"/>
      <c r="F19" s="604" t="str">
        <f>IF('入力用シート（３）'!E18="","",'入力用シート（３）'!E18)</f>
        <v/>
      </c>
      <c r="G19" s="610" t="str">
        <f>IF('入力用シート（３）'!F18="","",'入力用シート（３）'!F18)</f>
        <v/>
      </c>
      <c r="H19" s="604" t="str">
        <f>IF('入力用シート（３）'!G18="","",LEFT('入力用シート（３）'!G18,2))</f>
        <v/>
      </c>
      <c r="I19" s="611" t="str">
        <f>IF('入力用シート（３）'!G18="","",MID('入力用シート（３）'!G18,3,4))</f>
        <v/>
      </c>
      <c r="J19" s="610" t="str">
        <f>IF('入力用シート（３）'!G18="","",RIGHT('入力用シート（３）'!G18,1))</f>
        <v/>
      </c>
      <c r="K19" s="605" t="str">
        <f>IF('入力用シート（３）'!H18="","",'入力用シート（３）'!H18)</f>
        <v/>
      </c>
      <c r="L19" s="606" t="str">
        <f>IF('入力用シート（３）'!B18="","",'入力用シート（３）'!B18)</f>
        <v/>
      </c>
      <c r="M19" s="606" t="str">
        <f>IF('入力用シート（３）'!I18="","",'入力用シート（３）'!I18)</f>
        <v/>
      </c>
      <c r="N19" s="606" t="str">
        <f>IF('入力用シート（３）'!J18="","",'入力用シート（３）'!J18)</f>
        <v/>
      </c>
      <c r="O19" s="607" t="str">
        <f>IF('入力用シート（３）'!K18="","",'入力用シート（３）'!K18)</f>
        <v/>
      </c>
      <c r="P19" s="608"/>
      <c r="Q19" s="609" t="str">
        <f>IF('入力用シート（３）'!L18="","",'入力用シート（３）'!L18)</f>
        <v/>
      </c>
    </row>
    <row r="20" spans="1:17" s="143" customFormat="1" ht="23.25" customHeight="1">
      <c r="A20" s="159">
        <f t="shared" si="0"/>
        <v>12</v>
      </c>
      <c r="B20" s="1340" t="str">
        <f>IF('入力用シート（３）'!C19="","",'入力用シート（３）'!C19)</f>
        <v/>
      </c>
      <c r="C20" s="1341"/>
      <c r="D20" s="1340" t="str">
        <f>IF('入力用シート（３）'!D19="","",'入力用シート（３）'!D19)</f>
        <v/>
      </c>
      <c r="E20" s="1341"/>
      <c r="F20" s="604" t="str">
        <f>IF('入力用シート（３）'!E19="","",'入力用シート（３）'!E19)</f>
        <v/>
      </c>
      <c r="G20" s="610" t="str">
        <f>IF('入力用シート（３）'!F19="","",'入力用シート（３）'!F19)</f>
        <v/>
      </c>
      <c r="H20" s="604" t="str">
        <f>IF('入力用シート（３）'!G19="","",LEFT('入力用シート（３）'!G19,2))</f>
        <v/>
      </c>
      <c r="I20" s="611" t="str">
        <f>IF('入力用シート（３）'!G19="","",MID('入力用シート（３）'!G19,3,4))</f>
        <v/>
      </c>
      <c r="J20" s="610" t="str">
        <f>IF('入力用シート（３）'!G19="","",RIGHT('入力用シート（３）'!G19,1))</f>
        <v/>
      </c>
      <c r="K20" s="605" t="str">
        <f>IF('入力用シート（３）'!H19="","",'入力用シート（３）'!H19)</f>
        <v/>
      </c>
      <c r="L20" s="606" t="str">
        <f>IF('入力用シート（３）'!B19="","",'入力用シート（３）'!B19)</f>
        <v/>
      </c>
      <c r="M20" s="606" t="str">
        <f>IF('入力用シート（３）'!I19="","",'入力用シート（３）'!I19)</f>
        <v/>
      </c>
      <c r="N20" s="606" t="str">
        <f>IF('入力用シート（３）'!J19="","",'入力用シート（３）'!J19)</f>
        <v/>
      </c>
      <c r="O20" s="607" t="str">
        <f>IF('入力用シート（３）'!K19="","",'入力用シート（３）'!K19)</f>
        <v/>
      </c>
      <c r="P20" s="608"/>
      <c r="Q20" s="609" t="str">
        <f>IF('入力用シート（３）'!L19="","",'入力用シート（３）'!L19)</f>
        <v/>
      </c>
    </row>
    <row r="21" spans="1:17" s="143" customFormat="1" ht="23.25" customHeight="1">
      <c r="A21" s="159">
        <f t="shared" si="0"/>
        <v>13</v>
      </c>
      <c r="B21" s="1340" t="str">
        <f>IF('入力用シート（３）'!C20="","",'入力用シート（３）'!C20)</f>
        <v/>
      </c>
      <c r="C21" s="1341"/>
      <c r="D21" s="1340" t="str">
        <f>IF('入力用シート（３）'!D20="","",'入力用シート（３）'!D20)</f>
        <v/>
      </c>
      <c r="E21" s="1341"/>
      <c r="F21" s="604" t="str">
        <f>IF('入力用シート（３）'!E20="","",'入力用シート（３）'!E20)</f>
        <v/>
      </c>
      <c r="G21" s="610" t="str">
        <f>IF('入力用シート（３）'!F20="","",'入力用シート（３）'!F20)</f>
        <v/>
      </c>
      <c r="H21" s="604" t="str">
        <f>IF('入力用シート（３）'!G20="","",LEFT('入力用シート（３）'!G20,2))</f>
        <v/>
      </c>
      <c r="I21" s="611" t="str">
        <f>IF('入力用シート（３）'!G20="","",MID('入力用シート（３）'!G20,3,4))</f>
        <v/>
      </c>
      <c r="J21" s="610" t="str">
        <f>IF('入力用シート（３）'!G20="","",RIGHT('入力用シート（３）'!G20,1))</f>
        <v/>
      </c>
      <c r="K21" s="605" t="str">
        <f>IF('入力用シート（３）'!H20="","",'入力用シート（３）'!H20)</f>
        <v/>
      </c>
      <c r="L21" s="606" t="str">
        <f>IF('入力用シート（３）'!B20="","",'入力用シート（３）'!B20)</f>
        <v/>
      </c>
      <c r="M21" s="606" t="str">
        <f>IF('入力用シート（３）'!I20="","",'入力用シート（３）'!I20)</f>
        <v/>
      </c>
      <c r="N21" s="606" t="str">
        <f>IF('入力用シート（３）'!J20="","",'入力用シート（３）'!J20)</f>
        <v/>
      </c>
      <c r="O21" s="607" t="str">
        <f>IF('入力用シート（３）'!K20="","",'入力用シート（３）'!K20)</f>
        <v/>
      </c>
      <c r="P21" s="608"/>
      <c r="Q21" s="609" t="str">
        <f>IF('入力用シート（３）'!L20="","",'入力用シート（３）'!L20)</f>
        <v/>
      </c>
    </row>
    <row r="22" spans="1:17" s="143" customFormat="1" ht="23.25" customHeight="1">
      <c r="A22" s="159">
        <f t="shared" si="0"/>
        <v>14</v>
      </c>
      <c r="B22" s="1340" t="str">
        <f>IF('入力用シート（３）'!C21="","",'入力用シート（３）'!C21)</f>
        <v/>
      </c>
      <c r="C22" s="1341"/>
      <c r="D22" s="1340" t="str">
        <f>IF('入力用シート（３）'!D21="","",'入力用シート（３）'!D21)</f>
        <v/>
      </c>
      <c r="E22" s="1341"/>
      <c r="F22" s="604" t="str">
        <f>IF('入力用シート（３）'!E21="","",'入力用シート（３）'!E21)</f>
        <v/>
      </c>
      <c r="G22" s="610" t="str">
        <f>IF('入力用シート（３）'!F21="","",'入力用シート（３）'!F21)</f>
        <v/>
      </c>
      <c r="H22" s="604" t="str">
        <f>IF('入力用シート（３）'!G21="","",LEFT('入力用シート（３）'!G21,2))</f>
        <v/>
      </c>
      <c r="I22" s="611" t="str">
        <f>IF('入力用シート（３）'!G21="","",MID('入力用シート（３）'!G21,3,4))</f>
        <v/>
      </c>
      <c r="J22" s="610" t="str">
        <f>IF('入力用シート（３）'!G21="","",RIGHT('入力用シート（３）'!G21,1))</f>
        <v/>
      </c>
      <c r="K22" s="605" t="str">
        <f>IF('入力用シート（３）'!H21="","",'入力用シート（３）'!H21)</f>
        <v/>
      </c>
      <c r="L22" s="606" t="str">
        <f>IF('入力用シート（３）'!B21="","",'入力用シート（３）'!B21)</f>
        <v/>
      </c>
      <c r="M22" s="606" t="str">
        <f>IF('入力用シート（３）'!I21="","",'入力用シート（３）'!I21)</f>
        <v/>
      </c>
      <c r="N22" s="606" t="str">
        <f>IF('入力用シート（３）'!J21="","",'入力用シート（３）'!J21)</f>
        <v/>
      </c>
      <c r="O22" s="607" t="str">
        <f>IF('入力用シート（３）'!K21="","",'入力用シート（３）'!K21)</f>
        <v/>
      </c>
      <c r="P22" s="608"/>
      <c r="Q22" s="609" t="str">
        <f>IF('入力用シート（３）'!L21="","",'入力用シート（３）'!L21)</f>
        <v/>
      </c>
    </row>
    <row r="23" spans="1:17" s="143" customFormat="1" ht="23.25" customHeight="1">
      <c r="A23" s="159">
        <f t="shared" si="0"/>
        <v>15</v>
      </c>
      <c r="B23" s="1340" t="str">
        <f>IF('入力用シート（３）'!C22="","",'入力用シート（３）'!C22)</f>
        <v/>
      </c>
      <c r="C23" s="1341"/>
      <c r="D23" s="1340" t="str">
        <f>IF('入力用シート（３）'!D22="","",'入力用シート（３）'!D22)</f>
        <v/>
      </c>
      <c r="E23" s="1341"/>
      <c r="F23" s="604" t="str">
        <f>IF('入力用シート（３）'!E22="","",'入力用シート（３）'!E22)</f>
        <v/>
      </c>
      <c r="G23" s="610" t="str">
        <f>IF('入力用シート（３）'!F22="","",'入力用シート（３）'!F22)</f>
        <v/>
      </c>
      <c r="H23" s="604" t="str">
        <f>IF('入力用シート（３）'!G22="","",LEFT('入力用シート（３）'!G22,2))</f>
        <v/>
      </c>
      <c r="I23" s="611" t="str">
        <f>IF('入力用シート（３）'!G22="","",MID('入力用シート（３）'!G22,3,4))</f>
        <v/>
      </c>
      <c r="J23" s="610" t="str">
        <f>IF('入力用シート（３）'!G22="","",RIGHT('入力用シート（３）'!G22,1))</f>
        <v/>
      </c>
      <c r="K23" s="605" t="str">
        <f>IF('入力用シート（３）'!H22="","",'入力用シート（３）'!H22)</f>
        <v/>
      </c>
      <c r="L23" s="606" t="str">
        <f>IF('入力用シート（３）'!B22="","",'入力用シート（３）'!B22)</f>
        <v/>
      </c>
      <c r="M23" s="606" t="str">
        <f>IF('入力用シート（３）'!I22="","",'入力用シート（３）'!I22)</f>
        <v/>
      </c>
      <c r="N23" s="606" t="str">
        <f>IF('入力用シート（３）'!J22="","",'入力用シート（３）'!J22)</f>
        <v/>
      </c>
      <c r="O23" s="607" t="str">
        <f>IF('入力用シート（３）'!K22="","",'入力用シート（３）'!K22)</f>
        <v/>
      </c>
      <c r="P23" s="608"/>
      <c r="Q23" s="609" t="str">
        <f>IF('入力用シート（３）'!L22="","",'入力用シート（３）'!L22)</f>
        <v/>
      </c>
    </row>
    <row r="24" spans="1:17" s="143" customFormat="1" ht="23.25" customHeight="1">
      <c r="A24" s="159">
        <f t="shared" si="0"/>
        <v>16</v>
      </c>
      <c r="B24" s="1340" t="str">
        <f>IF('入力用シート（３）'!C23="","",'入力用シート（３）'!C23)</f>
        <v/>
      </c>
      <c r="C24" s="1341"/>
      <c r="D24" s="1340" t="str">
        <f>IF('入力用シート（３）'!D23="","",'入力用シート（３）'!D23)</f>
        <v/>
      </c>
      <c r="E24" s="1341"/>
      <c r="F24" s="604" t="str">
        <f>IF('入力用シート（３）'!E23="","",'入力用シート（３）'!E23)</f>
        <v/>
      </c>
      <c r="G24" s="610" t="str">
        <f>IF('入力用シート（３）'!F23="","",'入力用シート（３）'!F23)</f>
        <v/>
      </c>
      <c r="H24" s="604" t="str">
        <f>IF('入力用シート（３）'!G23="","",LEFT('入力用シート（３）'!G23,2))</f>
        <v/>
      </c>
      <c r="I24" s="611" t="str">
        <f>IF('入力用シート（３）'!G23="","",MID('入力用シート（３）'!G23,3,4))</f>
        <v/>
      </c>
      <c r="J24" s="610" t="str">
        <f>IF('入力用シート（３）'!G23="","",RIGHT('入力用シート（３）'!G23,1))</f>
        <v/>
      </c>
      <c r="K24" s="605" t="str">
        <f>IF('入力用シート（３）'!H23="","",'入力用シート（３）'!H23)</f>
        <v/>
      </c>
      <c r="L24" s="606" t="str">
        <f>IF('入力用シート（３）'!B23="","",'入力用シート（３）'!B23)</f>
        <v/>
      </c>
      <c r="M24" s="606" t="str">
        <f>IF('入力用シート（３）'!I23="","",'入力用シート（３）'!I23)</f>
        <v/>
      </c>
      <c r="N24" s="606" t="str">
        <f>IF('入力用シート（３）'!J23="","",'入力用シート（３）'!J23)</f>
        <v/>
      </c>
      <c r="O24" s="607" t="str">
        <f>IF('入力用シート（３）'!K23="","",'入力用シート（３）'!K23)</f>
        <v/>
      </c>
      <c r="P24" s="608"/>
      <c r="Q24" s="609" t="str">
        <f>IF('入力用シート（３）'!L23="","",'入力用シート（３）'!L23)</f>
        <v/>
      </c>
    </row>
    <row r="25" spans="1:17" s="143" customFormat="1" ht="23.25" customHeight="1">
      <c r="A25" s="159">
        <f t="shared" si="0"/>
        <v>17</v>
      </c>
      <c r="B25" s="1340" t="str">
        <f>IF('入力用シート（３）'!C24="","",'入力用シート（３）'!C24)</f>
        <v/>
      </c>
      <c r="C25" s="1341"/>
      <c r="D25" s="1340" t="str">
        <f>IF('入力用シート（３）'!D24="","",'入力用シート（３）'!D24)</f>
        <v/>
      </c>
      <c r="E25" s="1341"/>
      <c r="F25" s="604" t="str">
        <f>IF('入力用シート（３）'!E24="","",'入力用シート（３）'!E24)</f>
        <v/>
      </c>
      <c r="G25" s="610" t="str">
        <f>IF('入力用シート（３）'!F24="","",'入力用シート（３）'!F24)</f>
        <v/>
      </c>
      <c r="H25" s="604" t="str">
        <f>IF('入力用シート（３）'!G24="","",LEFT('入力用シート（３）'!G24,2))</f>
        <v/>
      </c>
      <c r="I25" s="611" t="str">
        <f>IF('入力用シート（３）'!G24="","",MID('入力用シート（３）'!G24,3,4))</f>
        <v/>
      </c>
      <c r="J25" s="610" t="str">
        <f>IF('入力用シート（３）'!G24="","",RIGHT('入力用シート（３）'!G24,1))</f>
        <v/>
      </c>
      <c r="K25" s="605" t="str">
        <f>IF('入力用シート（３）'!H24="","",'入力用シート（３）'!H24)</f>
        <v/>
      </c>
      <c r="L25" s="606" t="str">
        <f>IF('入力用シート（３）'!B24="","",'入力用シート（３）'!B24)</f>
        <v/>
      </c>
      <c r="M25" s="606" t="str">
        <f>IF('入力用シート（３）'!I24="","",'入力用シート（３）'!I24)</f>
        <v/>
      </c>
      <c r="N25" s="606" t="str">
        <f>IF('入力用シート（３）'!J24="","",'入力用シート（３）'!J24)</f>
        <v/>
      </c>
      <c r="O25" s="607" t="str">
        <f>IF('入力用シート（３）'!K24="","",'入力用シート（３）'!K24)</f>
        <v/>
      </c>
      <c r="P25" s="608"/>
      <c r="Q25" s="609" t="str">
        <f>IF('入力用シート（３）'!L24="","",'入力用シート（３）'!L24)</f>
        <v/>
      </c>
    </row>
    <row r="26" spans="1:17" s="143" customFormat="1" ht="23.25" customHeight="1">
      <c r="A26" s="159">
        <f t="shared" si="0"/>
        <v>18</v>
      </c>
      <c r="B26" s="1340" t="str">
        <f>IF('入力用シート（３）'!C25="","",'入力用シート（３）'!C25)</f>
        <v/>
      </c>
      <c r="C26" s="1341"/>
      <c r="D26" s="1340" t="str">
        <f>IF('入力用シート（３）'!D25="","",'入力用シート（３）'!D25)</f>
        <v/>
      </c>
      <c r="E26" s="1341"/>
      <c r="F26" s="604" t="str">
        <f>IF('入力用シート（３）'!E25="","",'入力用シート（３）'!E25)</f>
        <v/>
      </c>
      <c r="G26" s="610" t="str">
        <f>IF('入力用シート（３）'!F25="","",'入力用シート（３）'!F25)</f>
        <v/>
      </c>
      <c r="H26" s="604" t="str">
        <f>IF('入力用シート（３）'!G25="","",LEFT('入力用シート（３）'!G25,2))</f>
        <v/>
      </c>
      <c r="I26" s="611" t="str">
        <f>IF('入力用シート（３）'!G25="","",MID('入力用シート（３）'!G25,3,4))</f>
        <v/>
      </c>
      <c r="J26" s="610" t="str">
        <f>IF('入力用シート（３）'!G25="","",RIGHT('入力用シート（３）'!G25,1))</f>
        <v/>
      </c>
      <c r="K26" s="605" t="str">
        <f>IF('入力用シート（３）'!H25="","",'入力用シート（３）'!H25)</f>
        <v/>
      </c>
      <c r="L26" s="606" t="str">
        <f>IF('入力用シート（３）'!B25="","",'入力用シート（３）'!B25)</f>
        <v/>
      </c>
      <c r="M26" s="606" t="str">
        <f>IF('入力用シート（３）'!I25="","",'入力用シート（３）'!I25)</f>
        <v/>
      </c>
      <c r="N26" s="606" t="str">
        <f>IF('入力用シート（３）'!J25="","",'入力用シート（３）'!J25)</f>
        <v/>
      </c>
      <c r="O26" s="607" t="str">
        <f>IF('入力用シート（３）'!K25="","",'入力用シート（３）'!K25)</f>
        <v/>
      </c>
      <c r="P26" s="608"/>
      <c r="Q26" s="609" t="str">
        <f>IF('入力用シート（３）'!L25="","",'入力用シート（３）'!L25)</f>
        <v/>
      </c>
    </row>
    <row r="27" spans="1:17" s="143" customFormat="1" ht="23.25" customHeight="1">
      <c r="A27" s="159">
        <f t="shared" si="0"/>
        <v>19</v>
      </c>
      <c r="B27" s="1340" t="str">
        <f>IF('入力用シート（３）'!C26="","",'入力用シート（３）'!C26)</f>
        <v/>
      </c>
      <c r="C27" s="1341"/>
      <c r="D27" s="1340" t="str">
        <f>IF('入力用シート（３）'!D26="","",'入力用シート（３）'!D26)</f>
        <v/>
      </c>
      <c r="E27" s="1341"/>
      <c r="F27" s="604" t="str">
        <f>IF('入力用シート（３）'!E26="","",'入力用シート（３）'!E26)</f>
        <v/>
      </c>
      <c r="G27" s="610" t="str">
        <f>IF('入力用シート（３）'!F26="","",'入力用シート（３）'!F26)</f>
        <v/>
      </c>
      <c r="H27" s="604" t="str">
        <f>IF('入力用シート（３）'!G26="","",LEFT('入力用シート（３）'!G26,2))</f>
        <v/>
      </c>
      <c r="I27" s="611" t="str">
        <f>IF('入力用シート（３）'!G26="","",MID('入力用シート（３）'!G26,3,4))</f>
        <v/>
      </c>
      <c r="J27" s="610" t="str">
        <f>IF('入力用シート（３）'!G26="","",RIGHT('入力用シート（３）'!G26,1))</f>
        <v/>
      </c>
      <c r="K27" s="605" t="str">
        <f>IF('入力用シート（３）'!H26="","",'入力用シート（３）'!H26)</f>
        <v/>
      </c>
      <c r="L27" s="606" t="str">
        <f>IF('入力用シート（３）'!B26="","",'入力用シート（３）'!B26)</f>
        <v/>
      </c>
      <c r="M27" s="606" t="str">
        <f>IF('入力用シート（３）'!I26="","",'入力用シート（３）'!I26)</f>
        <v/>
      </c>
      <c r="N27" s="606" t="str">
        <f>IF('入力用シート（３）'!J26="","",'入力用シート（３）'!J26)</f>
        <v/>
      </c>
      <c r="O27" s="607" t="str">
        <f>IF('入力用シート（３）'!K26="","",'入力用シート（３）'!K26)</f>
        <v/>
      </c>
      <c r="P27" s="608"/>
      <c r="Q27" s="609" t="str">
        <f>IF('入力用シート（３）'!L26="","",'入力用シート（３）'!L26)</f>
        <v/>
      </c>
    </row>
    <row r="28" spans="1:17" s="143" customFormat="1" ht="23.25" customHeight="1">
      <c r="A28" s="159">
        <f t="shared" si="0"/>
        <v>20</v>
      </c>
      <c r="B28" s="1340" t="str">
        <f>IF('入力用シート（３）'!C27="","",'入力用シート（３）'!C27)</f>
        <v/>
      </c>
      <c r="C28" s="1341"/>
      <c r="D28" s="1340" t="str">
        <f>IF('入力用シート（３）'!D27="","",'入力用シート（３）'!D27)</f>
        <v/>
      </c>
      <c r="E28" s="1341"/>
      <c r="F28" s="604" t="str">
        <f>IF('入力用シート（３）'!E27="","",'入力用シート（３）'!E27)</f>
        <v/>
      </c>
      <c r="G28" s="610" t="str">
        <f>IF('入力用シート（３）'!F27="","",'入力用シート（３）'!F27)</f>
        <v/>
      </c>
      <c r="H28" s="604" t="str">
        <f>IF('入力用シート（３）'!G27="","",LEFT('入力用シート（３）'!G27,2))</f>
        <v/>
      </c>
      <c r="I28" s="611" t="str">
        <f>IF('入力用シート（３）'!G27="","",MID('入力用シート（３）'!G27,3,4))</f>
        <v/>
      </c>
      <c r="J28" s="610" t="str">
        <f>IF('入力用シート（３）'!G27="","",RIGHT('入力用シート（３）'!G27,1))</f>
        <v/>
      </c>
      <c r="K28" s="605" t="str">
        <f>IF('入力用シート（３）'!H27="","",'入力用シート（３）'!H27)</f>
        <v/>
      </c>
      <c r="L28" s="606" t="str">
        <f>IF('入力用シート（３）'!B27="","",'入力用シート（３）'!B27)</f>
        <v/>
      </c>
      <c r="M28" s="606" t="str">
        <f>IF('入力用シート（３）'!I27="","",'入力用シート（３）'!I27)</f>
        <v/>
      </c>
      <c r="N28" s="606" t="str">
        <f>IF('入力用シート（３）'!J27="","",'入力用シート（３）'!J27)</f>
        <v/>
      </c>
      <c r="O28" s="607" t="str">
        <f>IF('入力用シート（３）'!K27="","",'入力用シート（３）'!K27)</f>
        <v/>
      </c>
      <c r="P28" s="608"/>
      <c r="Q28" s="609" t="str">
        <f>IF('入力用シート（３）'!L27="","",'入力用シート（３）'!L27)</f>
        <v/>
      </c>
    </row>
    <row r="29" spans="1:17" s="143" customFormat="1" ht="23.25" customHeight="1">
      <c r="A29" s="159">
        <f t="shared" si="0"/>
        <v>21</v>
      </c>
      <c r="B29" s="1340" t="str">
        <f>IF('入力用シート（３）'!C28="","",'入力用シート（３）'!C28)</f>
        <v/>
      </c>
      <c r="C29" s="1341"/>
      <c r="D29" s="1340" t="str">
        <f>IF('入力用シート（３）'!D28="","",'入力用シート（３）'!D28)</f>
        <v/>
      </c>
      <c r="E29" s="1341"/>
      <c r="F29" s="604" t="str">
        <f>IF('入力用シート（３）'!E28="","",'入力用シート（３）'!E28)</f>
        <v/>
      </c>
      <c r="G29" s="610" t="str">
        <f>IF('入力用シート（３）'!F28="","",'入力用シート（３）'!F28)</f>
        <v/>
      </c>
      <c r="H29" s="604" t="str">
        <f>IF('入力用シート（３）'!G28="","",LEFT('入力用シート（３）'!G28,2))</f>
        <v/>
      </c>
      <c r="I29" s="611" t="str">
        <f>IF('入力用シート（３）'!G28="","",MID('入力用シート（３）'!G28,3,4))</f>
        <v/>
      </c>
      <c r="J29" s="610" t="str">
        <f>IF('入力用シート（３）'!G28="","",RIGHT('入力用シート（３）'!G28,1))</f>
        <v/>
      </c>
      <c r="K29" s="605" t="str">
        <f>IF('入力用シート（３）'!H28="","",'入力用シート（３）'!H28)</f>
        <v/>
      </c>
      <c r="L29" s="606" t="str">
        <f>IF('入力用シート（３）'!B28="","",'入力用シート（３）'!B28)</f>
        <v/>
      </c>
      <c r="M29" s="606" t="str">
        <f>IF('入力用シート（３）'!I28="","",'入力用シート（３）'!I28)</f>
        <v/>
      </c>
      <c r="N29" s="606" t="str">
        <f>IF('入力用シート（３）'!J28="","",'入力用シート（３）'!J28)</f>
        <v/>
      </c>
      <c r="O29" s="607" t="str">
        <f>IF('入力用シート（３）'!K28="","",'入力用シート（３）'!K28)</f>
        <v/>
      </c>
      <c r="P29" s="608"/>
      <c r="Q29" s="609" t="str">
        <f>IF('入力用シート（３）'!L28="","",'入力用シート（３）'!L28)</f>
        <v/>
      </c>
    </row>
    <row r="30" spans="1:17" s="143" customFormat="1" ht="23.25" customHeight="1">
      <c r="A30" s="159">
        <f t="shared" si="0"/>
        <v>22</v>
      </c>
      <c r="B30" s="1340" t="str">
        <f>IF('入力用シート（３）'!C29="","",'入力用シート（３）'!C29)</f>
        <v/>
      </c>
      <c r="C30" s="1341"/>
      <c r="D30" s="1340" t="str">
        <f>IF('入力用シート（３）'!D29="","",'入力用シート（３）'!D29)</f>
        <v/>
      </c>
      <c r="E30" s="1341"/>
      <c r="F30" s="604" t="str">
        <f>IF('入力用シート（３）'!E29="","",'入力用シート（３）'!E29)</f>
        <v/>
      </c>
      <c r="G30" s="610" t="str">
        <f>IF('入力用シート（３）'!F29="","",'入力用シート（３）'!F29)</f>
        <v/>
      </c>
      <c r="H30" s="604" t="str">
        <f>IF('入力用シート（３）'!G29="","",LEFT('入力用シート（３）'!G29,2))</f>
        <v/>
      </c>
      <c r="I30" s="611" t="str">
        <f>IF('入力用シート（３）'!G29="","",MID('入力用シート（３）'!G29,3,4))</f>
        <v/>
      </c>
      <c r="J30" s="610" t="str">
        <f>IF('入力用シート（３）'!G29="","",RIGHT('入力用シート（３）'!G29,1))</f>
        <v/>
      </c>
      <c r="K30" s="605" t="str">
        <f>IF('入力用シート（３）'!H29="","",'入力用シート（３）'!H29)</f>
        <v/>
      </c>
      <c r="L30" s="606" t="str">
        <f>IF('入力用シート（３）'!B29="","",'入力用シート（３）'!B29)</f>
        <v/>
      </c>
      <c r="M30" s="606" t="str">
        <f>IF('入力用シート（３）'!I29="","",'入力用シート（３）'!I29)</f>
        <v/>
      </c>
      <c r="N30" s="606" t="str">
        <f>IF('入力用シート（３）'!J29="","",'入力用シート（３）'!J29)</f>
        <v/>
      </c>
      <c r="O30" s="607" t="str">
        <f>IF('入力用シート（３）'!K29="","",'入力用シート（３）'!K29)</f>
        <v/>
      </c>
      <c r="P30" s="608"/>
      <c r="Q30" s="609" t="str">
        <f>IF('入力用シート（３）'!L29="","",'入力用シート（３）'!L29)</f>
        <v/>
      </c>
    </row>
    <row r="31" spans="1:17" s="143" customFormat="1" ht="23.25" customHeight="1">
      <c r="A31" s="159">
        <f t="shared" si="0"/>
        <v>23</v>
      </c>
      <c r="B31" s="1340" t="str">
        <f>IF('入力用シート（３）'!C30="","",'入力用シート（３）'!C30)</f>
        <v/>
      </c>
      <c r="C31" s="1341"/>
      <c r="D31" s="1340" t="str">
        <f>IF('入力用シート（３）'!D30="","",'入力用シート（３）'!D30)</f>
        <v/>
      </c>
      <c r="E31" s="1341"/>
      <c r="F31" s="604" t="str">
        <f>IF('入力用シート（３）'!E30="","",'入力用シート（３）'!E30)</f>
        <v/>
      </c>
      <c r="G31" s="610" t="str">
        <f>IF('入力用シート（３）'!F30="","",'入力用シート（３）'!F30)</f>
        <v/>
      </c>
      <c r="H31" s="604" t="str">
        <f>IF('入力用シート（３）'!G30="","",LEFT('入力用シート（３）'!G30,2))</f>
        <v/>
      </c>
      <c r="I31" s="611" t="str">
        <f>IF('入力用シート（３）'!G30="","",MID('入力用シート（３）'!G30,3,4))</f>
        <v/>
      </c>
      <c r="J31" s="610" t="str">
        <f>IF('入力用シート（３）'!G30="","",RIGHT('入力用シート（３）'!G30,1))</f>
        <v/>
      </c>
      <c r="K31" s="605" t="str">
        <f>IF('入力用シート（３）'!H30="","",'入力用シート（３）'!H30)</f>
        <v/>
      </c>
      <c r="L31" s="606" t="str">
        <f>IF('入力用シート（３）'!B30="","",'入力用シート（３）'!B30)</f>
        <v/>
      </c>
      <c r="M31" s="606" t="str">
        <f>IF('入力用シート（３）'!I30="","",'入力用シート（３）'!I30)</f>
        <v/>
      </c>
      <c r="N31" s="606" t="str">
        <f>IF('入力用シート（３）'!J30="","",'入力用シート（３）'!J30)</f>
        <v/>
      </c>
      <c r="O31" s="607" t="str">
        <f>IF('入力用シート（３）'!K30="","",'入力用シート（３）'!K30)</f>
        <v/>
      </c>
      <c r="P31" s="608"/>
      <c r="Q31" s="609" t="str">
        <f>IF('入力用シート（３）'!L30="","",'入力用シート（３）'!L30)</f>
        <v/>
      </c>
    </row>
    <row r="32" spans="1:17" s="143" customFormat="1" ht="23.25" customHeight="1">
      <c r="A32" s="159">
        <f t="shared" si="0"/>
        <v>24</v>
      </c>
      <c r="B32" s="1340" t="str">
        <f>IF('入力用シート（３）'!C31="","",'入力用シート（３）'!C31)</f>
        <v/>
      </c>
      <c r="C32" s="1341"/>
      <c r="D32" s="1340" t="str">
        <f>IF('入力用シート（３）'!D31="","",'入力用シート（３）'!D31)</f>
        <v/>
      </c>
      <c r="E32" s="1341"/>
      <c r="F32" s="604" t="str">
        <f>IF('入力用シート（３）'!E31="","",'入力用シート（３）'!E31)</f>
        <v/>
      </c>
      <c r="G32" s="610" t="str">
        <f>IF('入力用シート（３）'!F31="","",'入力用シート（３）'!F31)</f>
        <v/>
      </c>
      <c r="H32" s="604" t="str">
        <f>IF('入力用シート（３）'!G31="","",LEFT('入力用シート（３）'!G31,2))</f>
        <v/>
      </c>
      <c r="I32" s="611" t="str">
        <f>IF('入力用シート（３）'!G31="","",MID('入力用シート（３）'!G31,3,4))</f>
        <v/>
      </c>
      <c r="J32" s="610" t="str">
        <f>IF('入力用シート（３）'!G31="","",RIGHT('入力用シート（３）'!G31,1))</f>
        <v/>
      </c>
      <c r="K32" s="605" t="str">
        <f>IF('入力用シート（３）'!H31="","",'入力用シート（３）'!H31)</f>
        <v/>
      </c>
      <c r="L32" s="606" t="str">
        <f>IF('入力用シート（３）'!B31="","",'入力用シート（３）'!B31)</f>
        <v/>
      </c>
      <c r="M32" s="606" t="str">
        <f>IF('入力用シート（３）'!I31="","",'入力用シート（３）'!I31)</f>
        <v/>
      </c>
      <c r="N32" s="606" t="str">
        <f>IF('入力用シート（３）'!J31="","",'入力用シート（３）'!J31)</f>
        <v/>
      </c>
      <c r="O32" s="607" t="str">
        <f>IF('入力用シート（３）'!K31="","",'入力用シート（３）'!K31)</f>
        <v/>
      </c>
      <c r="P32" s="608"/>
      <c r="Q32" s="609" t="str">
        <f>IF('入力用シート（３）'!L31="","",'入力用シート（３）'!L31)</f>
        <v/>
      </c>
    </row>
    <row r="33" spans="1:17" s="143" customFormat="1" ht="23.25" customHeight="1">
      <c r="A33" s="159">
        <f t="shared" si="0"/>
        <v>25</v>
      </c>
      <c r="B33" s="1340" t="str">
        <f>IF('入力用シート（３）'!C32="","",'入力用シート（３）'!C32)</f>
        <v/>
      </c>
      <c r="C33" s="1341"/>
      <c r="D33" s="1340" t="str">
        <f>IF('入力用シート（３）'!D32="","",'入力用シート（３）'!D32)</f>
        <v/>
      </c>
      <c r="E33" s="1341"/>
      <c r="F33" s="604" t="str">
        <f>IF('入力用シート（３）'!E32="","",'入力用シート（３）'!E32)</f>
        <v/>
      </c>
      <c r="G33" s="610" t="str">
        <f>IF('入力用シート（３）'!F32="","",'入力用シート（３）'!F32)</f>
        <v/>
      </c>
      <c r="H33" s="604" t="str">
        <f>IF('入力用シート（３）'!G32="","",LEFT('入力用シート（３）'!G32,2))</f>
        <v/>
      </c>
      <c r="I33" s="611" t="str">
        <f>IF('入力用シート（３）'!G32="","",MID('入力用シート（３）'!G32,3,4))</f>
        <v/>
      </c>
      <c r="J33" s="610" t="str">
        <f>IF('入力用シート（３）'!G32="","",RIGHT('入力用シート（３）'!G32,1))</f>
        <v/>
      </c>
      <c r="K33" s="605" t="str">
        <f>IF('入力用シート（３）'!H32="","",'入力用シート（３）'!H32)</f>
        <v/>
      </c>
      <c r="L33" s="606" t="str">
        <f>IF('入力用シート（３）'!B32="","",'入力用シート（３）'!B32)</f>
        <v/>
      </c>
      <c r="M33" s="606" t="str">
        <f>IF('入力用シート（３）'!I32="","",'入力用シート（３）'!I32)</f>
        <v/>
      </c>
      <c r="N33" s="606" t="str">
        <f>IF('入力用シート（３）'!J32="","",'入力用シート（３）'!J32)</f>
        <v/>
      </c>
      <c r="O33" s="607" t="str">
        <f>IF('入力用シート（３）'!K32="","",'入力用シート（３）'!K32)</f>
        <v/>
      </c>
      <c r="P33" s="608"/>
      <c r="Q33" s="609" t="str">
        <f>IF('入力用シート（３）'!L32="","",'入力用シート（３）'!L32)</f>
        <v/>
      </c>
    </row>
    <row r="34" spans="1:17" s="143" customFormat="1" ht="23.25" customHeight="1">
      <c r="A34" s="159">
        <f t="shared" si="0"/>
        <v>26</v>
      </c>
      <c r="B34" s="1340" t="str">
        <f>IF('入力用シート（３）'!C33="","",'入力用シート（３）'!C33)</f>
        <v/>
      </c>
      <c r="C34" s="1341"/>
      <c r="D34" s="1340" t="str">
        <f>IF('入力用シート（３）'!D33="","",'入力用シート（３）'!D33)</f>
        <v/>
      </c>
      <c r="E34" s="1341"/>
      <c r="F34" s="604" t="str">
        <f>IF('入力用シート（３）'!E33="","",'入力用シート（３）'!E33)</f>
        <v/>
      </c>
      <c r="G34" s="610" t="str">
        <f>IF('入力用シート（３）'!F33="","",'入力用シート（３）'!F33)</f>
        <v/>
      </c>
      <c r="H34" s="604" t="str">
        <f>IF('入力用シート（３）'!G33="","",LEFT('入力用シート（３）'!G33,2))</f>
        <v/>
      </c>
      <c r="I34" s="611" t="str">
        <f>IF('入力用シート（３）'!G33="","",MID('入力用シート（３）'!G33,3,4))</f>
        <v/>
      </c>
      <c r="J34" s="610" t="str">
        <f>IF('入力用シート（３）'!G33="","",RIGHT('入力用シート（３）'!G33,1))</f>
        <v/>
      </c>
      <c r="K34" s="605" t="str">
        <f>IF('入力用シート（３）'!H33="","",'入力用シート（３）'!H33)</f>
        <v/>
      </c>
      <c r="L34" s="606" t="str">
        <f>IF('入力用シート（３）'!B33="","",'入力用シート（３）'!B33)</f>
        <v/>
      </c>
      <c r="M34" s="606" t="str">
        <f>IF('入力用シート（３）'!I33="","",'入力用シート（３）'!I33)</f>
        <v/>
      </c>
      <c r="N34" s="606" t="str">
        <f>IF('入力用シート（３）'!J33="","",'入力用シート（３）'!J33)</f>
        <v/>
      </c>
      <c r="O34" s="607" t="str">
        <f>IF('入力用シート（３）'!K33="","",'入力用シート（３）'!K33)</f>
        <v/>
      </c>
      <c r="P34" s="608"/>
      <c r="Q34" s="609" t="str">
        <f>IF('入力用シート（３）'!L33="","",'入力用シート（３）'!L33)</f>
        <v/>
      </c>
    </row>
    <row r="35" spans="1:17" s="143" customFormat="1" ht="23.25" customHeight="1">
      <c r="A35" s="159">
        <f t="shared" si="0"/>
        <v>27</v>
      </c>
      <c r="B35" s="1340" t="str">
        <f>IF('入力用シート（３）'!C34="","",'入力用シート（３）'!C34)</f>
        <v/>
      </c>
      <c r="C35" s="1341"/>
      <c r="D35" s="1340" t="str">
        <f>IF('入力用シート（３）'!D34="","",'入力用シート（３）'!D34)</f>
        <v/>
      </c>
      <c r="E35" s="1341"/>
      <c r="F35" s="604" t="str">
        <f>IF('入力用シート（３）'!E34="","",'入力用シート（３）'!E34)</f>
        <v/>
      </c>
      <c r="G35" s="610" t="str">
        <f>IF('入力用シート（３）'!F34="","",'入力用シート（３）'!F34)</f>
        <v/>
      </c>
      <c r="H35" s="604" t="str">
        <f>IF('入力用シート（３）'!G34="","",LEFT('入力用シート（３）'!G34,2))</f>
        <v/>
      </c>
      <c r="I35" s="611" t="str">
        <f>IF('入力用シート（３）'!G34="","",MID('入力用シート（３）'!G34,3,4))</f>
        <v/>
      </c>
      <c r="J35" s="610" t="str">
        <f>IF('入力用シート（３）'!G34="","",RIGHT('入力用シート（３）'!G34,1))</f>
        <v/>
      </c>
      <c r="K35" s="605" t="str">
        <f>IF('入力用シート（３）'!H34="","",'入力用シート（３）'!H34)</f>
        <v/>
      </c>
      <c r="L35" s="606" t="str">
        <f>IF('入力用シート（３）'!B34="","",'入力用シート（３）'!B34)</f>
        <v/>
      </c>
      <c r="M35" s="606" t="str">
        <f>IF('入力用シート（３）'!I34="","",'入力用シート（３）'!I34)</f>
        <v/>
      </c>
      <c r="N35" s="606" t="str">
        <f>IF('入力用シート（３）'!J34="","",'入力用シート（３）'!J34)</f>
        <v/>
      </c>
      <c r="O35" s="607" t="str">
        <f>IF('入力用シート（３）'!K34="","",'入力用シート（３）'!K34)</f>
        <v/>
      </c>
      <c r="P35" s="608"/>
      <c r="Q35" s="609" t="str">
        <f>IF('入力用シート（３）'!L34="","",'入力用シート（３）'!L34)</f>
        <v/>
      </c>
    </row>
    <row r="36" spans="1:17" s="143" customFormat="1" ht="23.25" customHeight="1">
      <c r="A36" s="159">
        <f t="shared" si="0"/>
        <v>28</v>
      </c>
      <c r="B36" s="1340" t="str">
        <f>IF('入力用シート（３）'!C35="","",'入力用シート（３）'!C35)</f>
        <v/>
      </c>
      <c r="C36" s="1341"/>
      <c r="D36" s="1340" t="str">
        <f>IF('入力用シート（３）'!D35="","",'入力用シート（３）'!D35)</f>
        <v/>
      </c>
      <c r="E36" s="1341"/>
      <c r="F36" s="604" t="str">
        <f>IF('入力用シート（３）'!E35="","",'入力用シート（３）'!E35)</f>
        <v/>
      </c>
      <c r="G36" s="610" t="str">
        <f>IF('入力用シート（３）'!F35="","",'入力用シート（３）'!F35)</f>
        <v/>
      </c>
      <c r="H36" s="604" t="str">
        <f>IF('入力用シート（３）'!G35="","",LEFT('入力用シート（３）'!G35,2))</f>
        <v/>
      </c>
      <c r="I36" s="611" t="str">
        <f>IF('入力用シート（３）'!G35="","",MID('入力用シート（３）'!G35,3,4))</f>
        <v/>
      </c>
      <c r="J36" s="610" t="str">
        <f>IF('入力用シート（３）'!G35="","",RIGHT('入力用シート（３）'!G35,1))</f>
        <v/>
      </c>
      <c r="K36" s="605" t="str">
        <f>IF('入力用シート（３）'!H35="","",'入力用シート（３）'!H35)</f>
        <v/>
      </c>
      <c r="L36" s="606" t="str">
        <f>IF('入力用シート（３）'!B35="","",'入力用シート（３）'!B35)</f>
        <v/>
      </c>
      <c r="M36" s="606" t="str">
        <f>IF('入力用シート（３）'!I35="","",'入力用シート（３）'!I35)</f>
        <v/>
      </c>
      <c r="N36" s="606" t="str">
        <f>IF('入力用シート（３）'!J35="","",'入力用シート（３）'!J35)</f>
        <v/>
      </c>
      <c r="O36" s="607" t="str">
        <f>IF('入力用シート（３）'!K35="","",'入力用シート（３）'!K35)</f>
        <v/>
      </c>
      <c r="P36" s="608"/>
      <c r="Q36" s="609" t="str">
        <f>IF('入力用シート（３）'!L35="","",'入力用シート（３）'!L35)</f>
        <v/>
      </c>
    </row>
    <row r="37" spans="1:17" s="143" customFormat="1" ht="23.25" customHeight="1">
      <c r="A37" s="159">
        <f t="shared" si="0"/>
        <v>29</v>
      </c>
      <c r="B37" s="1340" t="str">
        <f>IF('入力用シート（３）'!C36="","",'入力用シート（３）'!C36)</f>
        <v/>
      </c>
      <c r="C37" s="1341"/>
      <c r="D37" s="1340" t="str">
        <f>IF('入力用シート（３）'!D36="","",'入力用シート（３）'!D36)</f>
        <v/>
      </c>
      <c r="E37" s="1341"/>
      <c r="F37" s="604" t="str">
        <f>IF('入力用シート（３）'!E36="","",'入力用シート（３）'!E36)</f>
        <v/>
      </c>
      <c r="G37" s="610" t="str">
        <f>IF('入力用シート（３）'!F36="","",'入力用シート（３）'!F36)</f>
        <v/>
      </c>
      <c r="H37" s="604" t="str">
        <f>IF('入力用シート（３）'!G36="","",LEFT('入力用シート（３）'!G36,2))</f>
        <v/>
      </c>
      <c r="I37" s="611" t="str">
        <f>IF('入力用シート（３）'!G36="","",MID('入力用シート（３）'!G36,3,4))</f>
        <v/>
      </c>
      <c r="J37" s="610" t="str">
        <f>IF('入力用シート（３）'!G36="","",RIGHT('入力用シート（３）'!G36,1))</f>
        <v/>
      </c>
      <c r="K37" s="605" t="str">
        <f>IF('入力用シート（３）'!H36="","",'入力用シート（３）'!H36)</f>
        <v/>
      </c>
      <c r="L37" s="606" t="str">
        <f>IF('入力用シート（３）'!B36="","",'入力用シート（３）'!B36)</f>
        <v/>
      </c>
      <c r="M37" s="606" t="str">
        <f>IF('入力用シート（３）'!I36="","",'入力用シート（３）'!I36)</f>
        <v/>
      </c>
      <c r="N37" s="606" t="str">
        <f>IF('入力用シート（３）'!J36="","",'入力用シート（３）'!J36)</f>
        <v/>
      </c>
      <c r="O37" s="607" t="str">
        <f>IF('入力用シート（３）'!K36="","",'入力用シート（３）'!K36)</f>
        <v/>
      </c>
      <c r="P37" s="608"/>
      <c r="Q37" s="609" t="str">
        <f>IF('入力用シート（３）'!L36="","",'入力用シート（３）'!L36)</f>
        <v/>
      </c>
    </row>
    <row r="38" spans="1:17" s="143" customFormat="1" ht="23.25" customHeight="1">
      <c r="A38" s="159">
        <f t="shared" si="0"/>
        <v>30</v>
      </c>
      <c r="B38" s="1340" t="str">
        <f>IF('入力用シート（３）'!C37="","",'入力用シート（３）'!C37)</f>
        <v/>
      </c>
      <c r="C38" s="1341"/>
      <c r="D38" s="1340" t="str">
        <f>IF('入力用シート（３）'!D37="","",'入力用シート（３）'!D37)</f>
        <v/>
      </c>
      <c r="E38" s="1341"/>
      <c r="F38" s="604" t="str">
        <f>IF('入力用シート（３）'!E37="","",'入力用シート（３）'!E37)</f>
        <v/>
      </c>
      <c r="G38" s="610" t="str">
        <f>IF('入力用シート（３）'!F37="","",'入力用シート（３）'!F37)</f>
        <v/>
      </c>
      <c r="H38" s="604" t="str">
        <f>IF('入力用シート（３）'!G37="","",LEFT('入力用シート（３）'!G37,2))</f>
        <v/>
      </c>
      <c r="I38" s="611" t="str">
        <f>IF('入力用シート（３）'!G37="","",MID('入力用シート（３）'!G37,3,4))</f>
        <v/>
      </c>
      <c r="J38" s="610" t="str">
        <f>IF('入力用シート（３）'!G37="","",RIGHT('入力用シート（３）'!G37,1))</f>
        <v/>
      </c>
      <c r="K38" s="605" t="str">
        <f>IF('入力用シート（３）'!H37="","",'入力用シート（３）'!H37)</f>
        <v/>
      </c>
      <c r="L38" s="606" t="str">
        <f>IF('入力用シート（３）'!B37="","",'入力用シート（３）'!B37)</f>
        <v/>
      </c>
      <c r="M38" s="606" t="str">
        <f>IF('入力用シート（３）'!I37="","",'入力用シート（３）'!I37)</f>
        <v/>
      </c>
      <c r="N38" s="606" t="str">
        <f>IF('入力用シート（３）'!J37="","",'入力用シート（３）'!J37)</f>
        <v/>
      </c>
      <c r="O38" s="607" t="str">
        <f>IF('入力用シート（３）'!K37="","",'入力用シート（３）'!K37)</f>
        <v/>
      </c>
      <c r="P38" s="608"/>
      <c r="Q38" s="609" t="str">
        <f>IF('入力用シート（３）'!L37="","",'入力用シート（３）'!L37)</f>
        <v/>
      </c>
    </row>
    <row r="39" spans="1:17" s="143" customFormat="1" ht="23.25" customHeight="1">
      <c r="A39" s="159">
        <f t="shared" si="0"/>
        <v>31</v>
      </c>
      <c r="B39" s="1340" t="str">
        <f>IF('入力用シート（３）'!C38="","",'入力用シート（３）'!C38)</f>
        <v/>
      </c>
      <c r="C39" s="1341"/>
      <c r="D39" s="1340" t="str">
        <f>IF('入力用シート（３）'!D38="","",'入力用シート（３）'!D38)</f>
        <v/>
      </c>
      <c r="E39" s="1341"/>
      <c r="F39" s="604" t="str">
        <f>IF('入力用シート（３）'!E38="","",'入力用シート（３）'!E38)</f>
        <v/>
      </c>
      <c r="G39" s="610" t="str">
        <f>IF('入力用シート（３）'!F38="","",'入力用シート（３）'!F38)</f>
        <v/>
      </c>
      <c r="H39" s="604" t="str">
        <f>IF('入力用シート（３）'!G38="","",LEFT('入力用シート（３）'!G38,2))</f>
        <v/>
      </c>
      <c r="I39" s="611" t="str">
        <f>IF('入力用シート（３）'!G38="","",MID('入力用シート（３）'!G38,3,4))</f>
        <v/>
      </c>
      <c r="J39" s="610" t="str">
        <f>IF('入力用シート（３）'!G38="","",RIGHT('入力用シート（３）'!G38,1))</f>
        <v/>
      </c>
      <c r="K39" s="605" t="str">
        <f>IF('入力用シート（３）'!H38="","",'入力用シート（３）'!H38)</f>
        <v/>
      </c>
      <c r="L39" s="606" t="str">
        <f>IF('入力用シート（３）'!B38="","",'入力用シート（３）'!B38)</f>
        <v/>
      </c>
      <c r="M39" s="606" t="str">
        <f>IF('入力用シート（３）'!I38="","",'入力用シート（３）'!I38)</f>
        <v/>
      </c>
      <c r="N39" s="606" t="str">
        <f>IF('入力用シート（３）'!J38="","",'入力用シート（３）'!J38)</f>
        <v/>
      </c>
      <c r="O39" s="607" t="str">
        <f>IF('入力用シート（３）'!K38="","",'入力用シート（３）'!K38)</f>
        <v/>
      </c>
      <c r="P39" s="608"/>
      <c r="Q39" s="609" t="str">
        <f>IF('入力用シート（３）'!L38="","",'入力用シート（３）'!L38)</f>
        <v/>
      </c>
    </row>
    <row r="40" spans="1:17" s="143" customFormat="1" ht="23.25" customHeight="1">
      <c r="A40" s="159">
        <f t="shared" si="0"/>
        <v>32</v>
      </c>
      <c r="B40" s="1340" t="str">
        <f>IF('入力用シート（３）'!C39="","",'入力用シート（３）'!C39)</f>
        <v/>
      </c>
      <c r="C40" s="1341"/>
      <c r="D40" s="1340" t="str">
        <f>IF('入力用シート（３）'!D39="","",'入力用シート（３）'!D39)</f>
        <v/>
      </c>
      <c r="E40" s="1341"/>
      <c r="F40" s="604" t="str">
        <f>IF('入力用シート（３）'!E39="","",'入力用シート（３）'!E39)</f>
        <v/>
      </c>
      <c r="G40" s="610" t="str">
        <f>IF('入力用シート（３）'!F39="","",'入力用シート（３）'!F39)</f>
        <v/>
      </c>
      <c r="H40" s="604" t="str">
        <f>IF('入力用シート（３）'!G39="","",LEFT('入力用シート（３）'!G39,2))</f>
        <v/>
      </c>
      <c r="I40" s="611" t="str">
        <f>IF('入力用シート（３）'!G39="","",MID('入力用シート（３）'!G39,3,4))</f>
        <v/>
      </c>
      <c r="J40" s="610" t="str">
        <f>IF('入力用シート（３）'!G39="","",RIGHT('入力用シート（３）'!G39,1))</f>
        <v/>
      </c>
      <c r="K40" s="605" t="str">
        <f>IF('入力用シート（３）'!H39="","",'入力用シート（３）'!H39)</f>
        <v/>
      </c>
      <c r="L40" s="606" t="str">
        <f>IF('入力用シート（３）'!B39="","",'入力用シート（３）'!B39)</f>
        <v/>
      </c>
      <c r="M40" s="606" t="str">
        <f>IF('入力用シート（３）'!I39="","",'入力用シート（３）'!I39)</f>
        <v/>
      </c>
      <c r="N40" s="606" t="str">
        <f>IF('入力用シート（３）'!J39="","",'入力用シート（３）'!J39)</f>
        <v/>
      </c>
      <c r="O40" s="607" t="str">
        <f>IF('入力用シート（３）'!K39="","",'入力用シート（３）'!K39)</f>
        <v/>
      </c>
      <c r="P40" s="608"/>
      <c r="Q40" s="609" t="str">
        <f>IF('入力用シート（３）'!L39="","",'入力用シート（３）'!L39)</f>
        <v/>
      </c>
    </row>
    <row r="41" spans="1:17" s="143" customFormat="1" ht="23.25" customHeight="1">
      <c r="A41" s="159">
        <f t="shared" si="0"/>
        <v>33</v>
      </c>
      <c r="B41" s="1340" t="str">
        <f>IF('入力用シート（３）'!C40="","",'入力用シート（３）'!C40)</f>
        <v/>
      </c>
      <c r="C41" s="1341"/>
      <c r="D41" s="1340" t="str">
        <f>IF('入力用シート（３）'!D40="","",'入力用シート（３）'!D40)</f>
        <v/>
      </c>
      <c r="E41" s="1341"/>
      <c r="F41" s="604" t="str">
        <f>IF('入力用シート（３）'!E40="","",'入力用シート（３）'!E40)</f>
        <v/>
      </c>
      <c r="G41" s="610" t="str">
        <f>IF('入力用シート（３）'!F40="","",'入力用シート（３）'!F40)</f>
        <v/>
      </c>
      <c r="H41" s="604" t="str">
        <f>IF('入力用シート（３）'!G40="","",LEFT('入力用シート（３）'!G40,2))</f>
        <v/>
      </c>
      <c r="I41" s="611" t="str">
        <f>IF('入力用シート（３）'!G40="","",MID('入力用シート（３）'!G40,3,4))</f>
        <v/>
      </c>
      <c r="J41" s="610" t="str">
        <f>IF('入力用シート（３）'!G40="","",RIGHT('入力用シート（３）'!G40,1))</f>
        <v/>
      </c>
      <c r="K41" s="605" t="str">
        <f>IF('入力用シート（３）'!H40="","",'入力用シート（３）'!H40)</f>
        <v/>
      </c>
      <c r="L41" s="606" t="str">
        <f>IF('入力用シート（３）'!B40="","",'入力用シート（３）'!B40)</f>
        <v/>
      </c>
      <c r="M41" s="606" t="str">
        <f>IF('入力用シート（３）'!I40="","",'入力用シート（３）'!I40)</f>
        <v/>
      </c>
      <c r="N41" s="606" t="str">
        <f>IF('入力用シート（３）'!J40="","",'入力用シート（３）'!J40)</f>
        <v/>
      </c>
      <c r="O41" s="607" t="str">
        <f>IF('入力用シート（３）'!K40="","",'入力用シート（３）'!K40)</f>
        <v/>
      </c>
      <c r="P41" s="608"/>
      <c r="Q41" s="609" t="str">
        <f>IF('入力用シート（３）'!L40="","",'入力用シート（３）'!L40)</f>
        <v/>
      </c>
    </row>
    <row r="42" spans="1:17" s="143" customFormat="1" ht="23.25" customHeight="1">
      <c r="A42" s="159">
        <f t="shared" si="0"/>
        <v>34</v>
      </c>
      <c r="B42" s="1340" t="str">
        <f>IF('入力用シート（３）'!C41="","",'入力用シート（３）'!C41)</f>
        <v/>
      </c>
      <c r="C42" s="1341"/>
      <c r="D42" s="1340" t="str">
        <f>IF('入力用シート（３）'!D41="","",'入力用シート（３）'!D41)</f>
        <v/>
      </c>
      <c r="E42" s="1341"/>
      <c r="F42" s="604" t="str">
        <f>IF('入力用シート（３）'!E41="","",'入力用シート（３）'!E41)</f>
        <v/>
      </c>
      <c r="G42" s="610" t="str">
        <f>IF('入力用シート（３）'!F41="","",'入力用シート（３）'!F41)</f>
        <v/>
      </c>
      <c r="H42" s="604" t="str">
        <f>IF('入力用シート（３）'!G41="","",LEFT('入力用シート（３）'!G41,2))</f>
        <v/>
      </c>
      <c r="I42" s="611" t="str">
        <f>IF('入力用シート（３）'!G41="","",MID('入力用シート（３）'!G41,3,4))</f>
        <v/>
      </c>
      <c r="J42" s="610" t="str">
        <f>IF('入力用シート（３）'!G41="","",RIGHT('入力用シート（３）'!G41,1))</f>
        <v/>
      </c>
      <c r="K42" s="605" t="str">
        <f>IF('入力用シート（３）'!H41="","",'入力用シート（３）'!H41)</f>
        <v/>
      </c>
      <c r="L42" s="606" t="str">
        <f>IF('入力用シート（３）'!B41="","",'入力用シート（３）'!B41)</f>
        <v/>
      </c>
      <c r="M42" s="606" t="str">
        <f>IF('入力用シート（３）'!I41="","",'入力用シート（３）'!I41)</f>
        <v/>
      </c>
      <c r="N42" s="606" t="str">
        <f>IF('入力用シート（３）'!J41="","",'入力用シート（３）'!J41)</f>
        <v/>
      </c>
      <c r="O42" s="607" t="str">
        <f>IF('入力用シート（３）'!K41="","",'入力用シート（３）'!K41)</f>
        <v/>
      </c>
      <c r="P42" s="608"/>
      <c r="Q42" s="609" t="str">
        <f>IF('入力用シート（３）'!L41="","",'入力用シート（３）'!L41)</f>
        <v/>
      </c>
    </row>
    <row r="43" spans="1:17" s="143" customFormat="1" ht="23.25" customHeight="1">
      <c r="A43" s="159">
        <f t="shared" si="0"/>
        <v>35</v>
      </c>
      <c r="B43" s="1340" t="str">
        <f>IF('入力用シート（３）'!C42="","",'入力用シート（３）'!C42)</f>
        <v/>
      </c>
      <c r="C43" s="1341"/>
      <c r="D43" s="1340" t="str">
        <f>IF('入力用シート（３）'!D42="","",'入力用シート（３）'!D42)</f>
        <v/>
      </c>
      <c r="E43" s="1341"/>
      <c r="F43" s="604" t="str">
        <f>IF('入力用シート（３）'!E42="","",'入力用シート（３）'!E42)</f>
        <v/>
      </c>
      <c r="G43" s="610" t="str">
        <f>IF('入力用シート（３）'!F42="","",'入力用シート（３）'!F42)</f>
        <v/>
      </c>
      <c r="H43" s="604" t="str">
        <f>IF('入力用シート（３）'!G42="","",LEFT('入力用シート（３）'!G42,2))</f>
        <v/>
      </c>
      <c r="I43" s="611" t="str">
        <f>IF('入力用シート（３）'!G42="","",MID('入力用シート（３）'!G42,3,4))</f>
        <v/>
      </c>
      <c r="J43" s="610" t="str">
        <f>IF('入力用シート（３）'!G42="","",RIGHT('入力用シート（３）'!G42,1))</f>
        <v/>
      </c>
      <c r="K43" s="605" t="str">
        <f>IF('入力用シート（３）'!H42="","",'入力用シート（３）'!H42)</f>
        <v/>
      </c>
      <c r="L43" s="606" t="str">
        <f>IF('入力用シート（３）'!B42="","",'入力用シート（３）'!B42)</f>
        <v/>
      </c>
      <c r="M43" s="606" t="str">
        <f>IF('入力用シート（３）'!I42="","",'入力用シート（３）'!I42)</f>
        <v/>
      </c>
      <c r="N43" s="606" t="str">
        <f>IF('入力用シート（３）'!J42="","",'入力用シート（３）'!J42)</f>
        <v/>
      </c>
      <c r="O43" s="607" t="str">
        <f>IF('入力用シート（３）'!K42="","",'入力用シート（３）'!K42)</f>
        <v/>
      </c>
      <c r="P43" s="608"/>
      <c r="Q43" s="609" t="str">
        <f>IF('入力用シート（３）'!L42="","",'入力用シート（３）'!L42)</f>
        <v/>
      </c>
    </row>
    <row r="44" spans="1:17" s="143" customFormat="1" ht="23.25" customHeight="1">
      <c r="A44" s="159">
        <f t="shared" si="0"/>
        <v>36</v>
      </c>
      <c r="B44" s="1340" t="str">
        <f>IF('入力用シート（３）'!C43="","",'入力用シート（３）'!C43)</f>
        <v/>
      </c>
      <c r="C44" s="1341"/>
      <c r="D44" s="1340" t="str">
        <f>IF('入力用シート（３）'!D43="","",'入力用シート（３）'!D43)</f>
        <v/>
      </c>
      <c r="E44" s="1341"/>
      <c r="F44" s="604" t="str">
        <f>IF('入力用シート（３）'!E43="","",'入力用シート（３）'!E43)</f>
        <v/>
      </c>
      <c r="G44" s="610" t="str">
        <f>IF('入力用シート（３）'!F43="","",'入力用シート（３）'!F43)</f>
        <v/>
      </c>
      <c r="H44" s="604" t="str">
        <f>IF('入力用シート（３）'!G43="","",LEFT('入力用シート（３）'!G43,2))</f>
        <v/>
      </c>
      <c r="I44" s="611" t="str">
        <f>IF('入力用シート（３）'!G43="","",MID('入力用シート（３）'!G43,3,4))</f>
        <v/>
      </c>
      <c r="J44" s="610" t="str">
        <f>IF('入力用シート（３）'!G43="","",RIGHT('入力用シート（３）'!G43,1))</f>
        <v/>
      </c>
      <c r="K44" s="605" t="str">
        <f>IF('入力用シート（３）'!H43="","",'入力用シート（３）'!H43)</f>
        <v/>
      </c>
      <c r="L44" s="606" t="str">
        <f>IF('入力用シート（３）'!B43="","",'入力用シート（３）'!B43)</f>
        <v/>
      </c>
      <c r="M44" s="606" t="str">
        <f>IF('入力用シート（３）'!I43="","",'入力用シート（３）'!I43)</f>
        <v/>
      </c>
      <c r="N44" s="606" t="str">
        <f>IF('入力用シート（３）'!J43="","",'入力用シート（３）'!J43)</f>
        <v/>
      </c>
      <c r="O44" s="607" t="str">
        <f>IF('入力用シート（３）'!K43="","",'入力用シート（３）'!K43)</f>
        <v/>
      </c>
      <c r="P44" s="608"/>
      <c r="Q44" s="609" t="str">
        <f>IF('入力用シート（３）'!L43="","",'入力用シート（３）'!L43)</f>
        <v/>
      </c>
    </row>
    <row r="45" spans="1:17" s="143" customFormat="1" ht="23.25" customHeight="1">
      <c r="A45" s="159">
        <f t="shared" si="0"/>
        <v>37</v>
      </c>
      <c r="B45" s="1340" t="str">
        <f>IF('入力用シート（３）'!C44="","",'入力用シート（３）'!C44)</f>
        <v/>
      </c>
      <c r="C45" s="1341"/>
      <c r="D45" s="1340" t="str">
        <f>IF('入力用シート（３）'!D44="","",'入力用シート（３）'!D44)</f>
        <v/>
      </c>
      <c r="E45" s="1341"/>
      <c r="F45" s="604" t="str">
        <f>IF('入力用シート（３）'!E44="","",'入力用シート（３）'!E44)</f>
        <v/>
      </c>
      <c r="G45" s="610" t="str">
        <f>IF('入力用シート（３）'!F44="","",'入力用シート（３）'!F44)</f>
        <v/>
      </c>
      <c r="H45" s="604" t="str">
        <f>IF('入力用シート（３）'!G44="","",LEFT('入力用シート（３）'!G44,2))</f>
        <v/>
      </c>
      <c r="I45" s="611" t="str">
        <f>IF('入力用シート（３）'!G44="","",MID('入力用シート（３）'!G44,3,4))</f>
        <v/>
      </c>
      <c r="J45" s="610" t="str">
        <f>IF('入力用シート（３）'!G44="","",RIGHT('入力用シート（３）'!G44,1))</f>
        <v/>
      </c>
      <c r="K45" s="605" t="str">
        <f>IF('入力用シート（３）'!H44="","",'入力用シート（３）'!H44)</f>
        <v/>
      </c>
      <c r="L45" s="606" t="str">
        <f>IF('入力用シート（３）'!B44="","",'入力用シート（３）'!B44)</f>
        <v/>
      </c>
      <c r="M45" s="606" t="str">
        <f>IF('入力用シート（３）'!I44="","",'入力用シート（３）'!I44)</f>
        <v/>
      </c>
      <c r="N45" s="606" t="str">
        <f>IF('入力用シート（３）'!J44="","",'入力用シート（３）'!J44)</f>
        <v/>
      </c>
      <c r="O45" s="607" t="str">
        <f>IF('入力用シート（３）'!K44="","",'入力用シート（３）'!K44)</f>
        <v/>
      </c>
      <c r="P45" s="608"/>
      <c r="Q45" s="609" t="str">
        <f>IF('入力用シート（３）'!L44="","",'入力用シート（３）'!L44)</f>
        <v/>
      </c>
    </row>
    <row r="46" spans="1:17" s="143" customFormat="1" ht="23.25" customHeight="1">
      <c r="A46" s="159">
        <f t="shared" si="0"/>
        <v>38</v>
      </c>
      <c r="B46" s="1340" t="str">
        <f>IF('入力用シート（３）'!C45="","",'入力用シート（３）'!C45)</f>
        <v/>
      </c>
      <c r="C46" s="1341"/>
      <c r="D46" s="1340" t="str">
        <f>IF('入力用シート（３）'!D45="","",'入力用シート（３）'!D45)</f>
        <v/>
      </c>
      <c r="E46" s="1341"/>
      <c r="F46" s="604" t="str">
        <f>IF('入力用シート（３）'!E45="","",'入力用シート（３）'!E45)</f>
        <v/>
      </c>
      <c r="G46" s="610" t="str">
        <f>IF('入力用シート（３）'!F45="","",'入力用シート（３）'!F45)</f>
        <v/>
      </c>
      <c r="H46" s="604" t="str">
        <f>IF('入力用シート（３）'!G45="","",LEFT('入力用シート（３）'!G45,2))</f>
        <v/>
      </c>
      <c r="I46" s="611" t="str">
        <f>IF('入力用シート（３）'!G45="","",MID('入力用シート（３）'!G45,3,4))</f>
        <v/>
      </c>
      <c r="J46" s="610" t="str">
        <f>IF('入力用シート（３）'!G45="","",RIGHT('入力用シート（３）'!G45,1))</f>
        <v/>
      </c>
      <c r="K46" s="605" t="str">
        <f>IF('入力用シート（３）'!H45="","",'入力用シート（３）'!H45)</f>
        <v/>
      </c>
      <c r="L46" s="606" t="str">
        <f>IF('入力用シート（３）'!B45="","",'入力用シート（３）'!B45)</f>
        <v/>
      </c>
      <c r="M46" s="606" t="str">
        <f>IF('入力用シート（３）'!I45="","",'入力用シート（３）'!I45)</f>
        <v/>
      </c>
      <c r="N46" s="606" t="str">
        <f>IF('入力用シート（３）'!J45="","",'入力用シート（３）'!J45)</f>
        <v/>
      </c>
      <c r="O46" s="607" t="str">
        <f>IF('入力用シート（３）'!K45="","",'入力用シート（３）'!K45)</f>
        <v/>
      </c>
      <c r="P46" s="608"/>
      <c r="Q46" s="609" t="str">
        <f>IF('入力用シート（３）'!L45="","",'入力用シート（３）'!L45)</f>
        <v/>
      </c>
    </row>
    <row r="47" spans="1:17" s="143" customFormat="1" ht="23.25" customHeight="1">
      <c r="A47" s="159">
        <f t="shared" si="0"/>
        <v>39</v>
      </c>
      <c r="B47" s="1340" t="str">
        <f>IF('入力用シート（３）'!C46="","",'入力用シート（３）'!C46)</f>
        <v/>
      </c>
      <c r="C47" s="1341"/>
      <c r="D47" s="1340" t="str">
        <f>IF('入力用シート（３）'!D46="","",'入力用シート（３）'!D46)</f>
        <v/>
      </c>
      <c r="E47" s="1341"/>
      <c r="F47" s="604" t="str">
        <f>IF('入力用シート（３）'!E46="","",'入力用シート（３）'!E46)</f>
        <v/>
      </c>
      <c r="G47" s="610" t="str">
        <f>IF('入力用シート（３）'!F46="","",'入力用シート（３）'!F46)</f>
        <v/>
      </c>
      <c r="H47" s="604" t="str">
        <f>IF('入力用シート（３）'!G46="","",LEFT('入力用シート（３）'!G46,2))</f>
        <v/>
      </c>
      <c r="I47" s="611" t="str">
        <f>IF('入力用シート（３）'!G46="","",MID('入力用シート（３）'!G46,3,4))</f>
        <v/>
      </c>
      <c r="J47" s="610" t="str">
        <f>IF('入力用シート（３）'!G46="","",RIGHT('入力用シート（３）'!G46,1))</f>
        <v/>
      </c>
      <c r="K47" s="605" t="str">
        <f>IF('入力用シート（３）'!H46="","",'入力用シート（３）'!H46)</f>
        <v/>
      </c>
      <c r="L47" s="606" t="str">
        <f>IF('入力用シート（３）'!B46="","",'入力用シート（３）'!B46)</f>
        <v/>
      </c>
      <c r="M47" s="606" t="str">
        <f>IF('入力用シート（３）'!I46="","",'入力用シート（３）'!I46)</f>
        <v/>
      </c>
      <c r="N47" s="606" t="str">
        <f>IF('入力用シート（３）'!J46="","",'入力用シート（３）'!J46)</f>
        <v/>
      </c>
      <c r="O47" s="607" t="str">
        <f>IF('入力用シート（３）'!K46="","",'入力用シート（３）'!K46)</f>
        <v/>
      </c>
      <c r="P47" s="608"/>
      <c r="Q47" s="609" t="str">
        <f>IF('入力用シート（３）'!L46="","",'入力用シート（３）'!L46)</f>
        <v/>
      </c>
    </row>
    <row r="48" spans="1:17" s="143" customFormat="1" ht="23.25" customHeight="1">
      <c r="A48" s="159">
        <f t="shared" si="0"/>
        <v>40</v>
      </c>
      <c r="B48" s="1340" t="str">
        <f>IF('入力用シート（３）'!C47="","",'入力用シート（３）'!C47)</f>
        <v/>
      </c>
      <c r="C48" s="1341"/>
      <c r="D48" s="1340" t="str">
        <f>IF('入力用シート（３）'!D47="","",'入力用シート（３）'!D47)</f>
        <v/>
      </c>
      <c r="E48" s="1341"/>
      <c r="F48" s="604" t="str">
        <f>IF('入力用シート（３）'!E47="","",'入力用シート（３）'!E47)</f>
        <v/>
      </c>
      <c r="G48" s="610" t="str">
        <f>IF('入力用シート（３）'!F47="","",'入力用シート（３）'!F47)</f>
        <v/>
      </c>
      <c r="H48" s="604" t="str">
        <f>IF('入力用シート（３）'!G47="","",LEFT('入力用シート（３）'!G47,2))</f>
        <v/>
      </c>
      <c r="I48" s="611" t="str">
        <f>IF('入力用シート（３）'!G47="","",MID('入力用シート（３）'!G47,3,4))</f>
        <v/>
      </c>
      <c r="J48" s="610" t="str">
        <f>IF('入力用シート（３）'!G47="","",RIGHT('入力用シート（３）'!G47,1))</f>
        <v/>
      </c>
      <c r="K48" s="605" t="str">
        <f>IF('入力用シート（３）'!H47="","",'入力用シート（３）'!H47)</f>
        <v/>
      </c>
      <c r="L48" s="606" t="str">
        <f>IF('入力用シート（３）'!B47="","",'入力用シート（３）'!B47)</f>
        <v/>
      </c>
      <c r="M48" s="606" t="str">
        <f>IF('入力用シート（３）'!I47="","",'入力用シート（３）'!I47)</f>
        <v/>
      </c>
      <c r="N48" s="606" t="str">
        <f>IF('入力用シート（３）'!J47="","",'入力用シート（３）'!J47)</f>
        <v/>
      </c>
      <c r="O48" s="607" t="str">
        <f>IF('入力用シート（３）'!K47="","",'入力用シート（３）'!K47)</f>
        <v/>
      </c>
      <c r="P48" s="608"/>
      <c r="Q48" s="609" t="str">
        <f>IF('入力用シート（３）'!L47="","",'入力用シート（３）'!L47)</f>
        <v/>
      </c>
    </row>
    <row r="49" spans="1:17" s="143" customFormat="1" ht="23.25" customHeight="1">
      <c r="A49" s="159">
        <f t="shared" si="0"/>
        <v>41</v>
      </c>
      <c r="B49" s="1340" t="str">
        <f>IF('入力用シート（３）'!C48="","",'入力用シート（３）'!C48)</f>
        <v/>
      </c>
      <c r="C49" s="1341"/>
      <c r="D49" s="1340" t="str">
        <f>IF('入力用シート（３）'!D48="","",'入力用シート（３）'!D48)</f>
        <v/>
      </c>
      <c r="E49" s="1341"/>
      <c r="F49" s="604" t="str">
        <f>IF('入力用シート（３）'!E48="","",'入力用シート（３）'!E48)</f>
        <v/>
      </c>
      <c r="G49" s="610" t="str">
        <f>IF('入力用シート（３）'!F48="","",'入力用シート（３）'!F48)</f>
        <v/>
      </c>
      <c r="H49" s="604" t="str">
        <f>IF('入力用シート（３）'!G48="","",LEFT('入力用シート（３）'!G48,2))</f>
        <v/>
      </c>
      <c r="I49" s="611" t="str">
        <f>IF('入力用シート（３）'!G48="","",MID('入力用シート（３）'!G48,3,4))</f>
        <v/>
      </c>
      <c r="J49" s="610" t="str">
        <f>IF('入力用シート（３）'!G48="","",RIGHT('入力用シート（３）'!G48,1))</f>
        <v/>
      </c>
      <c r="K49" s="605" t="str">
        <f>IF('入力用シート（３）'!H48="","",'入力用シート（３）'!H48)</f>
        <v/>
      </c>
      <c r="L49" s="606" t="str">
        <f>IF('入力用シート（３）'!B48="","",'入力用シート（３）'!B48)</f>
        <v/>
      </c>
      <c r="M49" s="606" t="str">
        <f>IF('入力用シート（３）'!I48="","",'入力用シート（３）'!I48)</f>
        <v/>
      </c>
      <c r="N49" s="606" t="str">
        <f>IF('入力用シート（３）'!J48="","",'入力用シート（３）'!J48)</f>
        <v/>
      </c>
      <c r="O49" s="607" t="str">
        <f>IF('入力用シート（３）'!K48="","",'入力用シート（３）'!K48)</f>
        <v/>
      </c>
      <c r="P49" s="608"/>
      <c r="Q49" s="609" t="str">
        <f>IF('入力用シート（３）'!L48="","",'入力用シート（３）'!L48)</f>
        <v/>
      </c>
    </row>
    <row r="50" spans="1:17" s="143" customFormat="1" ht="23.25" customHeight="1">
      <c r="A50" s="159">
        <f t="shared" si="0"/>
        <v>42</v>
      </c>
      <c r="B50" s="1340" t="str">
        <f>IF('入力用シート（３）'!C49="","",'入力用シート（３）'!C49)</f>
        <v/>
      </c>
      <c r="C50" s="1341"/>
      <c r="D50" s="1340" t="str">
        <f>IF('入力用シート（３）'!D49="","",'入力用シート（３）'!D49)</f>
        <v/>
      </c>
      <c r="E50" s="1341"/>
      <c r="F50" s="604" t="str">
        <f>IF('入力用シート（３）'!E49="","",'入力用シート（３）'!E49)</f>
        <v/>
      </c>
      <c r="G50" s="610" t="str">
        <f>IF('入力用シート（３）'!F49="","",'入力用シート（３）'!F49)</f>
        <v/>
      </c>
      <c r="H50" s="604" t="str">
        <f>IF('入力用シート（３）'!G49="","",LEFT('入力用シート（３）'!G49,2))</f>
        <v/>
      </c>
      <c r="I50" s="611" t="str">
        <f>IF('入力用シート（３）'!G49="","",MID('入力用シート（３）'!G49,3,4))</f>
        <v/>
      </c>
      <c r="J50" s="610" t="str">
        <f>IF('入力用シート（３）'!G49="","",RIGHT('入力用シート（３）'!G49,1))</f>
        <v/>
      </c>
      <c r="K50" s="605" t="str">
        <f>IF('入力用シート（３）'!H49="","",'入力用シート（３）'!H49)</f>
        <v/>
      </c>
      <c r="L50" s="606" t="str">
        <f>IF('入力用シート（３）'!B49="","",'入力用シート（３）'!B49)</f>
        <v/>
      </c>
      <c r="M50" s="606" t="str">
        <f>IF('入力用シート（３）'!I49="","",'入力用シート（３）'!I49)</f>
        <v/>
      </c>
      <c r="N50" s="606" t="str">
        <f>IF('入力用シート（３）'!J49="","",'入力用シート（３）'!J49)</f>
        <v/>
      </c>
      <c r="O50" s="607" t="str">
        <f>IF('入力用シート（３）'!K49="","",'入力用シート（３）'!K49)</f>
        <v/>
      </c>
      <c r="P50" s="608"/>
      <c r="Q50" s="609" t="str">
        <f>IF('入力用シート（３）'!L49="","",'入力用シート（３）'!L49)</f>
        <v/>
      </c>
    </row>
    <row r="51" spans="1:17" s="143" customFormat="1" ht="23.25" customHeight="1">
      <c r="A51" s="159">
        <f t="shared" si="0"/>
        <v>43</v>
      </c>
      <c r="B51" s="1340" t="str">
        <f>IF('入力用シート（３）'!C50="","",'入力用シート（３）'!C50)</f>
        <v/>
      </c>
      <c r="C51" s="1341"/>
      <c r="D51" s="1340" t="str">
        <f>IF('入力用シート（３）'!D50="","",'入力用シート（３）'!D50)</f>
        <v/>
      </c>
      <c r="E51" s="1341"/>
      <c r="F51" s="604" t="str">
        <f>IF('入力用シート（３）'!E50="","",'入力用シート（３）'!E50)</f>
        <v/>
      </c>
      <c r="G51" s="610" t="str">
        <f>IF('入力用シート（３）'!F50="","",'入力用シート（３）'!F50)</f>
        <v/>
      </c>
      <c r="H51" s="604" t="str">
        <f>IF('入力用シート（３）'!G50="","",LEFT('入力用シート（３）'!G50,2))</f>
        <v/>
      </c>
      <c r="I51" s="611" t="str">
        <f>IF('入力用シート（３）'!G50="","",MID('入力用シート（３）'!G50,3,4))</f>
        <v/>
      </c>
      <c r="J51" s="610" t="str">
        <f>IF('入力用シート（３）'!G50="","",RIGHT('入力用シート（３）'!G50,1))</f>
        <v/>
      </c>
      <c r="K51" s="605" t="str">
        <f>IF('入力用シート（３）'!H50="","",'入力用シート（３）'!H50)</f>
        <v/>
      </c>
      <c r="L51" s="606" t="str">
        <f>IF('入力用シート（３）'!B50="","",'入力用シート（３）'!B50)</f>
        <v/>
      </c>
      <c r="M51" s="606" t="str">
        <f>IF('入力用シート（３）'!I50="","",'入力用シート（３）'!I50)</f>
        <v/>
      </c>
      <c r="N51" s="606" t="str">
        <f>IF('入力用シート（３）'!J50="","",'入力用シート（３）'!J50)</f>
        <v/>
      </c>
      <c r="O51" s="607" t="str">
        <f>IF('入力用シート（３）'!K50="","",'入力用シート（３）'!K50)</f>
        <v/>
      </c>
      <c r="P51" s="608"/>
      <c r="Q51" s="609" t="str">
        <f>IF('入力用シート（３）'!L50="","",'入力用シート（３）'!L50)</f>
        <v/>
      </c>
    </row>
    <row r="52" spans="1:17" s="143" customFormat="1" ht="23.25" customHeight="1">
      <c r="A52" s="159">
        <f t="shared" si="0"/>
        <v>44</v>
      </c>
      <c r="B52" s="1340" t="str">
        <f>IF('入力用シート（３）'!C51="","",'入力用シート（３）'!C51)</f>
        <v/>
      </c>
      <c r="C52" s="1341"/>
      <c r="D52" s="1340" t="str">
        <f>IF('入力用シート（３）'!D51="","",'入力用シート（３）'!D51)</f>
        <v/>
      </c>
      <c r="E52" s="1341"/>
      <c r="F52" s="604" t="str">
        <f>IF('入力用シート（３）'!E51="","",'入力用シート（３）'!E51)</f>
        <v/>
      </c>
      <c r="G52" s="610" t="str">
        <f>IF('入力用シート（３）'!F51="","",'入力用シート（３）'!F51)</f>
        <v/>
      </c>
      <c r="H52" s="604" t="str">
        <f>IF('入力用シート（３）'!G51="","",LEFT('入力用シート（３）'!G51,2))</f>
        <v/>
      </c>
      <c r="I52" s="611" t="str">
        <f>IF('入力用シート（３）'!G51="","",MID('入力用シート（３）'!G51,3,4))</f>
        <v/>
      </c>
      <c r="J52" s="610" t="str">
        <f>IF('入力用シート（３）'!G51="","",RIGHT('入力用シート（３）'!G51,1))</f>
        <v/>
      </c>
      <c r="K52" s="605" t="str">
        <f>IF('入力用シート（３）'!H51="","",'入力用シート（３）'!H51)</f>
        <v/>
      </c>
      <c r="L52" s="606" t="str">
        <f>IF('入力用シート（３）'!B51="","",'入力用シート（３）'!B51)</f>
        <v/>
      </c>
      <c r="M52" s="606" t="str">
        <f>IF('入力用シート（３）'!I51="","",'入力用シート（３）'!I51)</f>
        <v/>
      </c>
      <c r="N52" s="606" t="str">
        <f>IF('入力用シート（３）'!J51="","",'入力用シート（３）'!J51)</f>
        <v/>
      </c>
      <c r="O52" s="607" t="str">
        <f>IF('入力用シート（３）'!K51="","",'入力用シート（３）'!K51)</f>
        <v/>
      </c>
      <c r="P52" s="608"/>
      <c r="Q52" s="609" t="str">
        <f>IF('入力用シート（３）'!L51="","",'入力用シート（３）'!L51)</f>
        <v/>
      </c>
    </row>
    <row r="53" spans="1:17" s="143" customFormat="1" ht="23.25" customHeight="1">
      <c r="A53" s="159">
        <f t="shared" si="0"/>
        <v>45</v>
      </c>
      <c r="B53" s="1340" t="str">
        <f>IF('入力用シート（３）'!C52="","",'入力用シート（３）'!C52)</f>
        <v/>
      </c>
      <c r="C53" s="1341"/>
      <c r="D53" s="1340" t="str">
        <f>IF('入力用シート（３）'!D52="","",'入力用シート（３）'!D52)</f>
        <v/>
      </c>
      <c r="E53" s="1341"/>
      <c r="F53" s="604" t="str">
        <f>IF('入力用シート（３）'!E52="","",'入力用シート（３）'!E52)</f>
        <v/>
      </c>
      <c r="G53" s="610" t="str">
        <f>IF('入力用シート（３）'!F52="","",'入力用シート（３）'!F52)</f>
        <v/>
      </c>
      <c r="H53" s="604" t="str">
        <f>IF('入力用シート（３）'!G52="","",LEFT('入力用シート（３）'!G52,2))</f>
        <v/>
      </c>
      <c r="I53" s="611" t="str">
        <f>IF('入力用シート（３）'!G52="","",MID('入力用シート（３）'!G52,3,4))</f>
        <v/>
      </c>
      <c r="J53" s="610" t="str">
        <f>IF('入力用シート（３）'!G52="","",RIGHT('入力用シート（３）'!G52,1))</f>
        <v/>
      </c>
      <c r="K53" s="605" t="str">
        <f>IF('入力用シート（３）'!H52="","",'入力用シート（３）'!H52)</f>
        <v/>
      </c>
      <c r="L53" s="606" t="str">
        <f>IF('入力用シート（３）'!B52="","",'入力用シート（３）'!B52)</f>
        <v/>
      </c>
      <c r="M53" s="606" t="str">
        <f>IF('入力用シート（３）'!I52="","",'入力用シート（３）'!I52)</f>
        <v/>
      </c>
      <c r="N53" s="606" t="str">
        <f>IF('入力用シート（３）'!J52="","",'入力用シート（３）'!J52)</f>
        <v/>
      </c>
      <c r="O53" s="607" t="str">
        <f>IF('入力用シート（３）'!K52="","",'入力用シート（３）'!K52)</f>
        <v/>
      </c>
      <c r="P53" s="608"/>
      <c r="Q53" s="609" t="str">
        <f>IF('入力用シート（３）'!L52="","",'入力用シート（３）'!L52)</f>
        <v/>
      </c>
    </row>
    <row r="54" spans="1:17" s="143" customFormat="1" ht="23.25" customHeight="1">
      <c r="A54" s="159">
        <f t="shared" si="0"/>
        <v>46</v>
      </c>
      <c r="B54" s="1340" t="str">
        <f>IF('入力用シート（３）'!C53="","",'入力用シート（３）'!C53)</f>
        <v/>
      </c>
      <c r="C54" s="1341"/>
      <c r="D54" s="1340" t="str">
        <f>IF('入力用シート（３）'!D53="","",'入力用シート（３）'!D53)</f>
        <v/>
      </c>
      <c r="E54" s="1341"/>
      <c r="F54" s="604" t="str">
        <f>IF('入力用シート（３）'!E53="","",'入力用シート（３）'!E53)</f>
        <v/>
      </c>
      <c r="G54" s="610" t="str">
        <f>IF('入力用シート（３）'!F53="","",'入力用シート（３）'!F53)</f>
        <v/>
      </c>
      <c r="H54" s="604" t="str">
        <f>IF('入力用シート（３）'!G53="","",LEFT('入力用シート（３）'!G53,2))</f>
        <v/>
      </c>
      <c r="I54" s="611" t="str">
        <f>IF('入力用シート（３）'!G53="","",MID('入力用シート（３）'!G53,3,4))</f>
        <v/>
      </c>
      <c r="J54" s="610" t="str">
        <f>IF('入力用シート（３）'!G53="","",RIGHT('入力用シート（３）'!G53,1))</f>
        <v/>
      </c>
      <c r="K54" s="605" t="str">
        <f>IF('入力用シート（３）'!H53="","",'入力用シート（３）'!H53)</f>
        <v/>
      </c>
      <c r="L54" s="606" t="str">
        <f>IF('入力用シート（３）'!B53="","",'入力用シート（３）'!B53)</f>
        <v/>
      </c>
      <c r="M54" s="606" t="str">
        <f>IF('入力用シート（３）'!I53="","",'入力用シート（３）'!I53)</f>
        <v/>
      </c>
      <c r="N54" s="606" t="str">
        <f>IF('入力用シート（３）'!J53="","",'入力用シート（３）'!J53)</f>
        <v/>
      </c>
      <c r="O54" s="607" t="str">
        <f>IF('入力用シート（３）'!K53="","",'入力用シート（３）'!K53)</f>
        <v/>
      </c>
      <c r="P54" s="608"/>
      <c r="Q54" s="609" t="str">
        <f>IF('入力用シート（３）'!L53="","",'入力用シート（３）'!L53)</f>
        <v/>
      </c>
    </row>
    <row r="55" spans="1:17" s="143" customFormat="1" ht="23.25" customHeight="1">
      <c r="A55" s="159">
        <f t="shared" si="0"/>
        <v>47</v>
      </c>
      <c r="B55" s="1340" t="str">
        <f>IF('入力用シート（３）'!C54="","",'入力用シート（３）'!C54)</f>
        <v/>
      </c>
      <c r="C55" s="1341"/>
      <c r="D55" s="1340" t="str">
        <f>IF('入力用シート（３）'!D54="","",'入力用シート（３）'!D54)</f>
        <v/>
      </c>
      <c r="E55" s="1341"/>
      <c r="F55" s="604" t="str">
        <f>IF('入力用シート（３）'!E54="","",'入力用シート（３）'!E54)</f>
        <v/>
      </c>
      <c r="G55" s="610" t="str">
        <f>IF('入力用シート（３）'!F54="","",'入力用シート（３）'!F54)</f>
        <v/>
      </c>
      <c r="H55" s="604" t="str">
        <f>IF('入力用シート（３）'!G54="","",LEFT('入力用シート（３）'!G54,2))</f>
        <v/>
      </c>
      <c r="I55" s="611" t="str">
        <f>IF('入力用シート（３）'!G54="","",MID('入力用シート（３）'!G54,3,4))</f>
        <v/>
      </c>
      <c r="J55" s="610" t="str">
        <f>IF('入力用シート（３）'!G54="","",RIGHT('入力用シート（３）'!G54,1))</f>
        <v/>
      </c>
      <c r="K55" s="605" t="str">
        <f>IF('入力用シート（３）'!H54="","",'入力用シート（３）'!H54)</f>
        <v/>
      </c>
      <c r="L55" s="606" t="str">
        <f>IF('入力用シート（３）'!B54="","",'入力用シート（３）'!B54)</f>
        <v/>
      </c>
      <c r="M55" s="606" t="str">
        <f>IF('入力用シート（３）'!I54="","",'入力用シート（３）'!I54)</f>
        <v/>
      </c>
      <c r="N55" s="606" t="str">
        <f>IF('入力用シート（３）'!J54="","",'入力用シート（３）'!J54)</f>
        <v/>
      </c>
      <c r="O55" s="607" t="str">
        <f>IF('入力用シート（３）'!K54="","",'入力用シート（３）'!K54)</f>
        <v/>
      </c>
      <c r="P55" s="608"/>
      <c r="Q55" s="609" t="str">
        <f>IF('入力用シート（３）'!L54="","",'入力用シート（３）'!L54)</f>
        <v/>
      </c>
    </row>
    <row r="56" spans="1:17" s="143" customFormat="1" ht="23.25" customHeight="1">
      <c r="A56" s="159">
        <f t="shared" si="0"/>
        <v>48</v>
      </c>
      <c r="B56" s="1340" t="str">
        <f>IF('入力用シート（３）'!C55="","",'入力用シート（３）'!C55)</f>
        <v/>
      </c>
      <c r="C56" s="1341"/>
      <c r="D56" s="1340" t="str">
        <f>IF('入力用シート（３）'!D55="","",'入力用シート（３）'!D55)</f>
        <v/>
      </c>
      <c r="E56" s="1341"/>
      <c r="F56" s="604" t="str">
        <f>IF('入力用シート（３）'!E55="","",'入力用シート（３）'!E55)</f>
        <v/>
      </c>
      <c r="G56" s="610" t="str">
        <f>IF('入力用シート（３）'!F55="","",'入力用シート（３）'!F55)</f>
        <v/>
      </c>
      <c r="H56" s="604" t="str">
        <f>IF('入力用シート（３）'!G55="","",LEFT('入力用シート（３）'!G55,2))</f>
        <v/>
      </c>
      <c r="I56" s="611" t="str">
        <f>IF('入力用シート（３）'!G55="","",MID('入力用シート（３）'!G55,3,4))</f>
        <v/>
      </c>
      <c r="J56" s="610" t="str">
        <f>IF('入力用シート（３）'!G55="","",RIGHT('入力用シート（３）'!G55,1))</f>
        <v/>
      </c>
      <c r="K56" s="605" t="str">
        <f>IF('入力用シート（３）'!H55="","",'入力用シート（３）'!H55)</f>
        <v/>
      </c>
      <c r="L56" s="606" t="str">
        <f>IF('入力用シート（３）'!B55="","",'入力用シート（３）'!B55)</f>
        <v/>
      </c>
      <c r="M56" s="606" t="str">
        <f>IF('入力用シート（３）'!I55="","",'入力用シート（３）'!I55)</f>
        <v/>
      </c>
      <c r="N56" s="606" t="str">
        <f>IF('入力用シート（３）'!J55="","",'入力用シート（３）'!J55)</f>
        <v/>
      </c>
      <c r="O56" s="607" t="str">
        <f>IF('入力用シート（３）'!K55="","",'入力用シート（３）'!K55)</f>
        <v/>
      </c>
      <c r="P56" s="608"/>
      <c r="Q56" s="609" t="str">
        <f>IF('入力用シート（３）'!L55="","",'入力用シート（３）'!L55)</f>
        <v/>
      </c>
    </row>
    <row r="57" spans="1:17" s="143" customFormat="1" ht="23.25" customHeight="1">
      <c r="A57" s="159">
        <f t="shared" si="0"/>
        <v>49</v>
      </c>
      <c r="B57" s="1340" t="str">
        <f>IF('入力用シート（３）'!C56="","",'入力用シート（３）'!C56)</f>
        <v/>
      </c>
      <c r="C57" s="1341"/>
      <c r="D57" s="1340" t="str">
        <f>IF('入力用シート（３）'!D56="","",'入力用シート（３）'!D56)</f>
        <v/>
      </c>
      <c r="E57" s="1341"/>
      <c r="F57" s="604" t="str">
        <f>IF('入力用シート（３）'!E56="","",'入力用シート（３）'!E56)</f>
        <v/>
      </c>
      <c r="G57" s="610" t="str">
        <f>IF('入力用シート（３）'!F56="","",'入力用シート（３）'!F56)</f>
        <v/>
      </c>
      <c r="H57" s="604" t="str">
        <f>IF('入力用シート（３）'!G56="","",LEFT('入力用シート（３）'!G56,2))</f>
        <v/>
      </c>
      <c r="I57" s="611" t="str">
        <f>IF('入力用シート（３）'!G56="","",MID('入力用シート（３）'!G56,3,4))</f>
        <v/>
      </c>
      <c r="J57" s="610" t="str">
        <f>IF('入力用シート（３）'!G56="","",RIGHT('入力用シート（３）'!G56,1))</f>
        <v/>
      </c>
      <c r="K57" s="605" t="str">
        <f>IF('入力用シート（３）'!H56="","",'入力用シート（３）'!H56)</f>
        <v/>
      </c>
      <c r="L57" s="606" t="str">
        <f>IF('入力用シート（３）'!B56="","",'入力用シート（３）'!B56)</f>
        <v/>
      </c>
      <c r="M57" s="606" t="str">
        <f>IF('入力用シート（３）'!I56="","",'入力用シート（３）'!I56)</f>
        <v/>
      </c>
      <c r="N57" s="606" t="str">
        <f>IF('入力用シート（３）'!J56="","",'入力用シート（３）'!J56)</f>
        <v/>
      </c>
      <c r="O57" s="607" t="str">
        <f>IF('入力用シート（３）'!K56="","",'入力用シート（３）'!K56)</f>
        <v/>
      </c>
      <c r="P57" s="608"/>
      <c r="Q57" s="609" t="str">
        <f>IF('入力用シート（３）'!L56="","",'入力用シート（３）'!L56)</f>
        <v/>
      </c>
    </row>
    <row r="58" spans="1:17" s="143" customFormat="1" ht="23.25" customHeight="1">
      <c r="A58" s="159">
        <f t="shared" si="0"/>
        <v>50</v>
      </c>
      <c r="B58" s="1340" t="str">
        <f>IF('入力用シート（３）'!C57="","",'入力用シート（３）'!C57)</f>
        <v/>
      </c>
      <c r="C58" s="1341"/>
      <c r="D58" s="1340" t="str">
        <f>IF('入力用シート（３）'!D57="","",'入力用シート（３）'!D57)</f>
        <v/>
      </c>
      <c r="E58" s="1341"/>
      <c r="F58" s="604" t="str">
        <f>IF('入力用シート（３）'!E57="","",'入力用シート（３）'!E57)</f>
        <v/>
      </c>
      <c r="G58" s="610" t="str">
        <f>IF('入力用シート（３）'!F57="","",'入力用シート（３）'!F57)</f>
        <v/>
      </c>
      <c r="H58" s="604" t="str">
        <f>IF('入力用シート（３）'!G57="","",LEFT('入力用シート（３）'!G57,2))</f>
        <v/>
      </c>
      <c r="I58" s="611" t="str">
        <f>IF('入力用シート（３）'!G57="","",MID('入力用シート（３）'!G57,3,4))</f>
        <v/>
      </c>
      <c r="J58" s="610" t="str">
        <f>IF('入力用シート（３）'!G57="","",RIGHT('入力用シート（３）'!G57,1))</f>
        <v/>
      </c>
      <c r="K58" s="605" t="str">
        <f>IF('入力用シート（３）'!H57="","",'入力用シート（３）'!H57)</f>
        <v/>
      </c>
      <c r="L58" s="606" t="str">
        <f>IF('入力用シート（３）'!B57="","",'入力用シート（３）'!B57)</f>
        <v/>
      </c>
      <c r="M58" s="606" t="str">
        <f>IF('入力用シート（３）'!I57="","",'入力用シート（３）'!I57)</f>
        <v/>
      </c>
      <c r="N58" s="606" t="str">
        <f>IF('入力用シート（３）'!J57="","",'入力用シート（３）'!J57)</f>
        <v/>
      </c>
      <c r="O58" s="607" t="str">
        <f>IF('入力用シート（３）'!K57="","",'入力用シート（３）'!K57)</f>
        <v/>
      </c>
      <c r="P58" s="608"/>
      <c r="Q58" s="609" t="str">
        <f>IF('入力用シート（３）'!L57="","",'入力用シート（３）'!L57)</f>
        <v/>
      </c>
    </row>
    <row r="59" spans="1:17" s="143" customFormat="1" ht="23.25" customHeight="1">
      <c r="A59" s="159">
        <f t="shared" si="0"/>
        <v>51</v>
      </c>
      <c r="B59" s="1340" t="str">
        <f>IF('入力用シート（３）'!C58="","",'入力用シート（３）'!C58)</f>
        <v/>
      </c>
      <c r="C59" s="1341"/>
      <c r="D59" s="1340" t="str">
        <f>IF('入力用シート（３）'!D58="","",'入力用シート（３）'!D58)</f>
        <v/>
      </c>
      <c r="E59" s="1341"/>
      <c r="F59" s="604" t="str">
        <f>IF('入力用シート（３）'!E58="","",'入力用シート（３）'!E58)</f>
        <v/>
      </c>
      <c r="G59" s="610" t="str">
        <f>IF('入力用シート（３）'!F58="","",'入力用シート（３）'!F58)</f>
        <v/>
      </c>
      <c r="H59" s="604" t="str">
        <f>IF('入力用シート（３）'!G58="","",LEFT('入力用シート（３）'!G58,2))</f>
        <v/>
      </c>
      <c r="I59" s="611" t="str">
        <f>IF('入力用シート（３）'!G58="","",MID('入力用シート（３）'!G58,3,4))</f>
        <v/>
      </c>
      <c r="J59" s="610" t="str">
        <f>IF('入力用シート（３）'!G58="","",RIGHT('入力用シート（３）'!G58,1))</f>
        <v/>
      </c>
      <c r="K59" s="605" t="str">
        <f>IF('入力用シート（３）'!H58="","",'入力用シート（３）'!H58)</f>
        <v/>
      </c>
      <c r="L59" s="606" t="str">
        <f>IF('入力用シート（３）'!B58="","",'入力用シート（３）'!B58)</f>
        <v/>
      </c>
      <c r="M59" s="606" t="str">
        <f>IF('入力用シート（３）'!I58="","",'入力用シート（３）'!I58)</f>
        <v/>
      </c>
      <c r="N59" s="606" t="str">
        <f>IF('入力用シート（３）'!J58="","",'入力用シート（３）'!J58)</f>
        <v/>
      </c>
      <c r="O59" s="607" t="str">
        <f>IF('入力用シート（３）'!K58="","",'入力用シート（３）'!K58)</f>
        <v/>
      </c>
      <c r="P59" s="608"/>
      <c r="Q59" s="609" t="str">
        <f>IF('入力用シート（３）'!L58="","",'入力用シート（３）'!L58)</f>
        <v/>
      </c>
    </row>
    <row r="60" spans="1:17" s="143" customFormat="1" ht="23.25" customHeight="1">
      <c r="A60" s="159">
        <f t="shared" si="0"/>
        <v>52</v>
      </c>
      <c r="B60" s="1340" t="str">
        <f>IF('入力用シート（３）'!C59="","",'入力用シート（３）'!C59)</f>
        <v/>
      </c>
      <c r="C60" s="1341"/>
      <c r="D60" s="1340" t="str">
        <f>IF('入力用シート（３）'!D59="","",'入力用シート（３）'!D59)</f>
        <v/>
      </c>
      <c r="E60" s="1341"/>
      <c r="F60" s="604" t="str">
        <f>IF('入力用シート（３）'!E59="","",'入力用シート（３）'!E59)</f>
        <v/>
      </c>
      <c r="G60" s="610" t="str">
        <f>IF('入力用シート（３）'!F59="","",'入力用シート（３）'!F59)</f>
        <v/>
      </c>
      <c r="H60" s="604" t="str">
        <f>IF('入力用シート（３）'!G59="","",LEFT('入力用シート（３）'!G59,2))</f>
        <v/>
      </c>
      <c r="I60" s="611" t="str">
        <f>IF('入力用シート（３）'!G59="","",MID('入力用シート（３）'!G59,3,4))</f>
        <v/>
      </c>
      <c r="J60" s="610" t="str">
        <f>IF('入力用シート（３）'!G59="","",RIGHT('入力用シート（３）'!G59,1))</f>
        <v/>
      </c>
      <c r="K60" s="605" t="str">
        <f>IF('入力用シート（３）'!H59="","",'入力用シート（３）'!H59)</f>
        <v/>
      </c>
      <c r="L60" s="606" t="str">
        <f>IF('入力用シート（３）'!B59="","",'入力用シート（３）'!B59)</f>
        <v/>
      </c>
      <c r="M60" s="606" t="str">
        <f>IF('入力用シート（３）'!I59="","",'入力用シート（３）'!I59)</f>
        <v/>
      </c>
      <c r="N60" s="606" t="str">
        <f>IF('入力用シート（３）'!J59="","",'入力用シート（３）'!J59)</f>
        <v/>
      </c>
      <c r="O60" s="607" t="str">
        <f>IF('入力用シート（３）'!K59="","",'入力用シート（３）'!K59)</f>
        <v/>
      </c>
      <c r="P60" s="608"/>
      <c r="Q60" s="609" t="str">
        <f>IF('入力用シート（３）'!L59="","",'入力用シート（３）'!L59)</f>
        <v/>
      </c>
    </row>
    <row r="61" spans="1:17" s="143" customFormat="1" ht="23.25" customHeight="1">
      <c r="A61" s="159">
        <f t="shared" si="0"/>
        <v>53</v>
      </c>
      <c r="B61" s="1340" t="str">
        <f>IF('入力用シート（３）'!C60="","",'入力用シート（３）'!C60)</f>
        <v/>
      </c>
      <c r="C61" s="1341"/>
      <c r="D61" s="1340" t="str">
        <f>IF('入力用シート（３）'!D60="","",'入力用シート（３）'!D60)</f>
        <v/>
      </c>
      <c r="E61" s="1341"/>
      <c r="F61" s="604" t="str">
        <f>IF('入力用シート（３）'!E60="","",'入力用シート（３）'!E60)</f>
        <v/>
      </c>
      <c r="G61" s="610" t="str">
        <f>IF('入力用シート（３）'!F60="","",'入力用シート（３）'!F60)</f>
        <v/>
      </c>
      <c r="H61" s="604" t="str">
        <f>IF('入力用シート（３）'!G60="","",LEFT('入力用シート（３）'!G60,2))</f>
        <v/>
      </c>
      <c r="I61" s="611" t="str">
        <f>IF('入力用シート（３）'!G60="","",MID('入力用シート（３）'!G60,3,4))</f>
        <v/>
      </c>
      <c r="J61" s="610" t="str">
        <f>IF('入力用シート（３）'!G60="","",RIGHT('入力用シート（３）'!G60,1))</f>
        <v/>
      </c>
      <c r="K61" s="605" t="str">
        <f>IF('入力用シート（３）'!H60="","",'入力用シート（３）'!H60)</f>
        <v/>
      </c>
      <c r="L61" s="606" t="str">
        <f>IF('入力用シート（３）'!B60="","",'入力用シート（３）'!B60)</f>
        <v/>
      </c>
      <c r="M61" s="606" t="str">
        <f>IF('入力用シート（３）'!I60="","",'入力用シート（３）'!I60)</f>
        <v/>
      </c>
      <c r="N61" s="606" t="str">
        <f>IF('入力用シート（３）'!J60="","",'入力用シート（３）'!J60)</f>
        <v/>
      </c>
      <c r="O61" s="607" t="str">
        <f>IF('入力用シート（３）'!K60="","",'入力用シート（３）'!K60)</f>
        <v/>
      </c>
      <c r="P61" s="608"/>
      <c r="Q61" s="609" t="str">
        <f>IF('入力用シート（３）'!L60="","",'入力用シート（３）'!L60)</f>
        <v/>
      </c>
    </row>
    <row r="62" spans="1:17" s="143" customFormat="1" ht="23.25" customHeight="1">
      <c r="A62" s="159">
        <f t="shared" si="0"/>
        <v>54</v>
      </c>
      <c r="B62" s="1340" t="str">
        <f>IF('入力用シート（３）'!C61="","",'入力用シート（３）'!C61)</f>
        <v/>
      </c>
      <c r="C62" s="1341"/>
      <c r="D62" s="1340" t="str">
        <f>IF('入力用シート（３）'!D61="","",'入力用シート（３）'!D61)</f>
        <v/>
      </c>
      <c r="E62" s="1341"/>
      <c r="F62" s="604" t="str">
        <f>IF('入力用シート（３）'!E61="","",'入力用シート（３）'!E61)</f>
        <v/>
      </c>
      <c r="G62" s="610" t="str">
        <f>IF('入力用シート（３）'!F61="","",'入力用シート（３）'!F61)</f>
        <v/>
      </c>
      <c r="H62" s="604" t="str">
        <f>IF('入力用シート（３）'!G61="","",LEFT('入力用シート（３）'!G61,2))</f>
        <v/>
      </c>
      <c r="I62" s="611" t="str">
        <f>IF('入力用シート（３）'!G61="","",MID('入力用シート（３）'!G61,3,4))</f>
        <v/>
      </c>
      <c r="J62" s="610" t="str">
        <f>IF('入力用シート（３）'!G61="","",RIGHT('入力用シート（３）'!G61,1))</f>
        <v/>
      </c>
      <c r="K62" s="605" t="str">
        <f>IF('入力用シート（３）'!H61="","",'入力用シート（３）'!H61)</f>
        <v/>
      </c>
      <c r="L62" s="606" t="str">
        <f>IF('入力用シート（３）'!B61="","",'入力用シート（３）'!B61)</f>
        <v/>
      </c>
      <c r="M62" s="606" t="str">
        <f>IF('入力用シート（３）'!I61="","",'入力用シート（３）'!I61)</f>
        <v/>
      </c>
      <c r="N62" s="606" t="str">
        <f>IF('入力用シート（３）'!J61="","",'入力用シート（３）'!J61)</f>
        <v/>
      </c>
      <c r="O62" s="607" t="str">
        <f>IF('入力用シート（３）'!K61="","",'入力用シート（３）'!K61)</f>
        <v/>
      </c>
      <c r="P62" s="608"/>
      <c r="Q62" s="609" t="str">
        <f>IF('入力用シート（３）'!L61="","",'入力用シート（３）'!L61)</f>
        <v/>
      </c>
    </row>
    <row r="63" spans="1:17" s="143" customFormat="1" ht="23.25" customHeight="1">
      <c r="A63" s="159">
        <f t="shared" si="0"/>
        <v>55</v>
      </c>
      <c r="B63" s="1340" t="str">
        <f>IF('入力用シート（３）'!C62="","",'入力用シート（３）'!C62)</f>
        <v/>
      </c>
      <c r="C63" s="1341"/>
      <c r="D63" s="1340" t="str">
        <f>IF('入力用シート（３）'!D62="","",'入力用シート（３）'!D62)</f>
        <v/>
      </c>
      <c r="E63" s="1341"/>
      <c r="F63" s="604" t="str">
        <f>IF('入力用シート（３）'!E62="","",'入力用シート（３）'!E62)</f>
        <v/>
      </c>
      <c r="G63" s="610" t="str">
        <f>IF('入力用シート（３）'!F62="","",'入力用シート（３）'!F62)</f>
        <v/>
      </c>
      <c r="H63" s="604" t="str">
        <f>IF('入力用シート（３）'!G62="","",LEFT('入力用シート（３）'!G62,2))</f>
        <v/>
      </c>
      <c r="I63" s="611" t="str">
        <f>IF('入力用シート（３）'!G62="","",MID('入力用シート（３）'!G62,3,4))</f>
        <v/>
      </c>
      <c r="J63" s="610" t="str">
        <f>IF('入力用シート（３）'!G62="","",RIGHT('入力用シート（３）'!G62,1))</f>
        <v/>
      </c>
      <c r="K63" s="605" t="str">
        <f>IF('入力用シート（３）'!H62="","",'入力用シート（３）'!H62)</f>
        <v/>
      </c>
      <c r="L63" s="606" t="str">
        <f>IF('入力用シート（３）'!B62="","",'入力用シート（３）'!B62)</f>
        <v/>
      </c>
      <c r="M63" s="606" t="str">
        <f>IF('入力用シート（３）'!I62="","",'入力用シート（３）'!I62)</f>
        <v/>
      </c>
      <c r="N63" s="606" t="str">
        <f>IF('入力用シート（３）'!J62="","",'入力用シート（３）'!J62)</f>
        <v/>
      </c>
      <c r="O63" s="607" t="str">
        <f>IF('入力用シート（３）'!K62="","",'入力用シート（３）'!K62)</f>
        <v/>
      </c>
      <c r="P63" s="608"/>
      <c r="Q63" s="609" t="str">
        <f>IF('入力用シート（３）'!L62="","",'入力用シート（３）'!L62)</f>
        <v/>
      </c>
    </row>
    <row r="64" spans="1:17" s="143" customFormat="1" ht="23.25" customHeight="1">
      <c r="A64" s="159">
        <f t="shared" si="0"/>
        <v>56</v>
      </c>
      <c r="B64" s="1340" t="str">
        <f>IF('入力用シート（３）'!C63="","",'入力用シート（３）'!C63)</f>
        <v/>
      </c>
      <c r="C64" s="1341"/>
      <c r="D64" s="1340" t="str">
        <f>IF('入力用シート（３）'!D63="","",'入力用シート（３）'!D63)</f>
        <v/>
      </c>
      <c r="E64" s="1341"/>
      <c r="F64" s="604" t="str">
        <f>IF('入力用シート（３）'!E63="","",'入力用シート（３）'!E63)</f>
        <v/>
      </c>
      <c r="G64" s="610" t="str">
        <f>IF('入力用シート（３）'!F63="","",'入力用シート（３）'!F63)</f>
        <v/>
      </c>
      <c r="H64" s="604" t="str">
        <f>IF('入力用シート（３）'!G63="","",LEFT('入力用シート（３）'!G63,2))</f>
        <v/>
      </c>
      <c r="I64" s="611" t="str">
        <f>IF('入力用シート（３）'!G63="","",MID('入力用シート（３）'!G63,3,4))</f>
        <v/>
      </c>
      <c r="J64" s="610" t="str">
        <f>IF('入力用シート（３）'!G63="","",RIGHT('入力用シート（３）'!G63,1))</f>
        <v/>
      </c>
      <c r="K64" s="605" t="str">
        <f>IF('入力用シート（３）'!H63="","",'入力用シート（３）'!H63)</f>
        <v/>
      </c>
      <c r="L64" s="606" t="str">
        <f>IF('入力用シート（３）'!B63="","",'入力用シート（３）'!B63)</f>
        <v/>
      </c>
      <c r="M64" s="606" t="str">
        <f>IF('入力用シート（３）'!I63="","",'入力用シート（３）'!I63)</f>
        <v/>
      </c>
      <c r="N64" s="606" t="str">
        <f>IF('入力用シート（３）'!J63="","",'入力用シート（３）'!J63)</f>
        <v/>
      </c>
      <c r="O64" s="607" t="str">
        <f>IF('入力用シート（３）'!K63="","",'入力用シート（３）'!K63)</f>
        <v/>
      </c>
      <c r="P64" s="608"/>
      <c r="Q64" s="609" t="str">
        <f>IF('入力用シート（３）'!L63="","",'入力用シート（３）'!L63)</f>
        <v/>
      </c>
    </row>
    <row r="65" spans="1:17" s="143" customFormat="1" ht="23.25" customHeight="1">
      <c r="A65" s="159">
        <f t="shared" si="0"/>
        <v>57</v>
      </c>
      <c r="B65" s="1340" t="str">
        <f>IF('入力用シート（３）'!C64="","",'入力用シート（３）'!C64)</f>
        <v/>
      </c>
      <c r="C65" s="1341"/>
      <c r="D65" s="1340" t="str">
        <f>IF('入力用シート（３）'!D64="","",'入力用シート（３）'!D64)</f>
        <v/>
      </c>
      <c r="E65" s="1341"/>
      <c r="F65" s="604" t="str">
        <f>IF('入力用シート（３）'!E64="","",'入力用シート（３）'!E64)</f>
        <v/>
      </c>
      <c r="G65" s="610" t="str">
        <f>IF('入力用シート（３）'!F64="","",'入力用シート（３）'!F64)</f>
        <v/>
      </c>
      <c r="H65" s="604" t="str">
        <f>IF('入力用シート（３）'!G64="","",LEFT('入力用シート（３）'!G64,2))</f>
        <v/>
      </c>
      <c r="I65" s="611" t="str">
        <f>IF('入力用シート（３）'!G64="","",MID('入力用シート（３）'!G64,3,4))</f>
        <v/>
      </c>
      <c r="J65" s="610" t="str">
        <f>IF('入力用シート（３）'!G64="","",RIGHT('入力用シート（３）'!G64,1))</f>
        <v/>
      </c>
      <c r="K65" s="605" t="str">
        <f>IF('入力用シート（３）'!H64="","",'入力用シート（３）'!H64)</f>
        <v/>
      </c>
      <c r="L65" s="606" t="str">
        <f>IF('入力用シート（３）'!B64="","",'入力用シート（３）'!B64)</f>
        <v/>
      </c>
      <c r="M65" s="606" t="str">
        <f>IF('入力用シート（３）'!I64="","",'入力用シート（３）'!I64)</f>
        <v/>
      </c>
      <c r="N65" s="606" t="str">
        <f>IF('入力用シート（３）'!J64="","",'入力用シート（３）'!J64)</f>
        <v/>
      </c>
      <c r="O65" s="607" t="str">
        <f>IF('入力用シート（３）'!K64="","",'入力用シート（３）'!K64)</f>
        <v/>
      </c>
      <c r="P65" s="608"/>
      <c r="Q65" s="609" t="str">
        <f>IF('入力用シート（３）'!L64="","",'入力用シート（３）'!L64)</f>
        <v/>
      </c>
    </row>
    <row r="66" spans="1:17" s="143" customFormat="1" ht="23.25" customHeight="1">
      <c r="A66" s="159">
        <f t="shared" si="0"/>
        <v>58</v>
      </c>
      <c r="B66" s="1340" t="str">
        <f>IF('入力用シート（３）'!C65="","",'入力用シート（３）'!C65)</f>
        <v/>
      </c>
      <c r="C66" s="1341"/>
      <c r="D66" s="1340" t="str">
        <f>IF('入力用シート（３）'!D65="","",'入力用シート（３）'!D65)</f>
        <v/>
      </c>
      <c r="E66" s="1341"/>
      <c r="F66" s="604" t="str">
        <f>IF('入力用シート（３）'!E65="","",'入力用シート（３）'!E65)</f>
        <v/>
      </c>
      <c r="G66" s="610" t="str">
        <f>IF('入力用シート（３）'!F65="","",'入力用シート（３）'!F65)</f>
        <v/>
      </c>
      <c r="H66" s="604" t="str">
        <f>IF('入力用シート（３）'!G65="","",LEFT('入力用シート（３）'!G65,2))</f>
        <v/>
      </c>
      <c r="I66" s="611" t="str">
        <f>IF('入力用シート（３）'!G65="","",MID('入力用シート（３）'!G65,3,4))</f>
        <v/>
      </c>
      <c r="J66" s="610" t="str">
        <f>IF('入力用シート（３）'!G65="","",RIGHT('入力用シート（３）'!G65,1))</f>
        <v/>
      </c>
      <c r="K66" s="605" t="str">
        <f>IF('入力用シート（３）'!H65="","",'入力用シート（３）'!H65)</f>
        <v/>
      </c>
      <c r="L66" s="606" t="str">
        <f>IF('入力用シート（３）'!B65="","",'入力用シート（３）'!B65)</f>
        <v/>
      </c>
      <c r="M66" s="606" t="str">
        <f>IF('入力用シート（３）'!I65="","",'入力用シート（３）'!I65)</f>
        <v/>
      </c>
      <c r="N66" s="606" t="str">
        <f>IF('入力用シート（３）'!J65="","",'入力用シート（３）'!J65)</f>
        <v/>
      </c>
      <c r="O66" s="607" t="str">
        <f>IF('入力用シート（３）'!K65="","",'入力用シート（３）'!K65)</f>
        <v/>
      </c>
      <c r="P66" s="608"/>
      <c r="Q66" s="609" t="str">
        <f>IF('入力用シート（３）'!L65="","",'入力用シート（３）'!L65)</f>
        <v/>
      </c>
    </row>
    <row r="67" spans="1:17" s="143" customFormat="1" ht="23.25" customHeight="1">
      <c r="A67" s="159">
        <f t="shared" si="0"/>
        <v>59</v>
      </c>
      <c r="B67" s="1340" t="str">
        <f>IF('入力用シート（３）'!C66="","",'入力用シート（３）'!C66)</f>
        <v/>
      </c>
      <c r="C67" s="1341"/>
      <c r="D67" s="1340" t="str">
        <f>IF('入力用シート（３）'!D66="","",'入力用シート（３）'!D66)</f>
        <v/>
      </c>
      <c r="E67" s="1341"/>
      <c r="F67" s="604" t="str">
        <f>IF('入力用シート（３）'!E66="","",'入力用シート（３）'!E66)</f>
        <v/>
      </c>
      <c r="G67" s="610" t="str">
        <f>IF('入力用シート（３）'!F66="","",'入力用シート（３）'!F66)</f>
        <v/>
      </c>
      <c r="H67" s="604" t="str">
        <f>IF('入力用シート（３）'!G66="","",LEFT('入力用シート（３）'!G66,2))</f>
        <v/>
      </c>
      <c r="I67" s="611" t="str">
        <f>IF('入力用シート（３）'!G66="","",MID('入力用シート（３）'!G66,3,4))</f>
        <v/>
      </c>
      <c r="J67" s="610" t="str">
        <f>IF('入力用シート（３）'!G66="","",RIGHT('入力用シート（３）'!G66,1))</f>
        <v/>
      </c>
      <c r="K67" s="605" t="str">
        <f>IF('入力用シート（３）'!H66="","",'入力用シート（３）'!H66)</f>
        <v/>
      </c>
      <c r="L67" s="606" t="str">
        <f>IF('入力用シート（３）'!B66="","",'入力用シート（３）'!B66)</f>
        <v/>
      </c>
      <c r="M67" s="606" t="str">
        <f>IF('入力用シート（３）'!I66="","",'入力用シート（３）'!I66)</f>
        <v/>
      </c>
      <c r="N67" s="606" t="str">
        <f>IF('入力用シート（３）'!J66="","",'入力用シート（３）'!J66)</f>
        <v/>
      </c>
      <c r="O67" s="607" t="str">
        <f>IF('入力用シート（３）'!K66="","",'入力用シート（３）'!K66)</f>
        <v/>
      </c>
      <c r="P67" s="608"/>
      <c r="Q67" s="609" t="str">
        <f>IF('入力用シート（３）'!L66="","",'入力用シート（３）'!L66)</f>
        <v/>
      </c>
    </row>
    <row r="68" spans="1:17" s="143" customFormat="1" ht="23.25" customHeight="1">
      <c r="A68" s="159">
        <f t="shared" si="0"/>
        <v>60</v>
      </c>
      <c r="B68" s="1340" t="str">
        <f>IF('入力用シート（３）'!C67="","",'入力用シート（３）'!C67)</f>
        <v/>
      </c>
      <c r="C68" s="1341"/>
      <c r="D68" s="1340" t="str">
        <f>IF('入力用シート（３）'!D67="","",'入力用シート（３）'!D67)</f>
        <v/>
      </c>
      <c r="E68" s="1341"/>
      <c r="F68" s="604" t="str">
        <f>IF('入力用シート（３）'!E67="","",'入力用シート（３）'!E67)</f>
        <v/>
      </c>
      <c r="G68" s="610" t="str">
        <f>IF('入力用シート（３）'!F67="","",'入力用シート（３）'!F67)</f>
        <v/>
      </c>
      <c r="H68" s="604" t="str">
        <f>IF('入力用シート（３）'!G67="","",LEFT('入力用シート（３）'!G67,2))</f>
        <v/>
      </c>
      <c r="I68" s="611" t="str">
        <f>IF('入力用シート（３）'!G67="","",MID('入力用シート（３）'!G67,3,4))</f>
        <v/>
      </c>
      <c r="J68" s="610" t="str">
        <f>IF('入力用シート（３）'!G67="","",RIGHT('入力用シート（３）'!G67,1))</f>
        <v/>
      </c>
      <c r="K68" s="605" t="str">
        <f>IF('入力用シート（３）'!H67="","",'入力用シート（３）'!H67)</f>
        <v/>
      </c>
      <c r="L68" s="606" t="str">
        <f>IF('入力用シート（３）'!B67="","",'入力用シート（３）'!B67)</f>
        <v/>
      </c>
      <c r="M68" s="606" t="str">
        <f>IF('入力用シート（３）'!I67="","",'入力用シート（３）'!I67)</f>
        <v/>
      </c>
      <c r="N68" s="606" t="str">
        <f>IF('入力用シート（３）'!J67="","",'入力用シート（３）'!J67)</f>
        <v/>
      </c>
      <c r="O68" s="607" t="str">
        <f>IF('入力用シート（３）'!K67="","",'入力用シート（３）'!K67)</f>
        <v/>
      </c>
      <c r="P68" s="608"/>
      <c r="Q68" s="609" t="str">
        <f>IF('入力用シート（３）'!L67="","",'入力用シート（３）'!L67)</f>
        <v/>
      </c>
    </row>
    <row r="69" spans="1:17" s="143" customFormat="1" ht="23.25" customHeight="1">
      <c r="A69" s="159">
        <f t="shared" si="0"/>
        <v>61</v>
      </c>
      <c r="B69" s="1340" t="str">
        <f>IF('入力用シート（３）'!C68="","",'入力用シート（３）'!C68)</f>
        <v/>
      </c>
      <c r="C69" s="1341"/>
      <c r="D69" s="1340" t="str">
        <f>IF('入力用シート（３）'!D68="","",'入力用シート（３）'!D68)</f>
        <v/>
      </c>
      <c r="E69" s="1341"/>
      <c r="F69" s="604" t="str">
        <f>IF('入力用シート（３）'!E68="","",'入力用シート（３）'!E68)</f>
        <v/>
      </c>
      <c r="G69" s="610" t="str">
        <f>IF('入力用シート（３）'!F68="","",'入力用シート（３）'!F68)</f>
        <v/>
      </c>
      <c r="H69" s="604" t="str">
        <f>IF('入力用シート（３）'!G68="","",LEFT('入力用シート（３）'!G68,2))</f>
        <v/>
      </c>
      <c r="I69" s="611" t="str">
        <f>IF('入力用シート（３）'!G68="","",MID('入力用シート（３）'!G68,3,4))</f>
        <v/>
      </c>
      <c r="J69" s="610" t="str">
        <f>IF('入力用シート（３）'!G68="","",RIGHT('入力用シート（３）'!G68,1))</f>
        <v/>
      </c>
      <c r="K69" s="605" t="str">
        <f>IF('入力用シート（３）'!H68="","",'入力用シート（３）'!H68)</f>
        <v/>
      </c>
      <c r="L69" s="606" t="str">
        <f>IF('入力用シート（３）'!B68="","",'入力用シート（３）'!B68)</f>
        <v/>
      </c>
      <c r="M69" s="606" t="str">
        <f>IF('入力用シート（３）'!I68="","",'入力用シート（３）'!I68)</f>
        <v/>
      </c>
      <c r="N69" s="606" t="str">
        <f>IF('入力用シート（３）'!J68="","",'入力用シート（３）'!J68)</f>
        <v/>
      </c>
      <c r="O69" s="607" t="str">
        <f>IF('入力用シート（３）'!K68="","",'入力用シート（３）'!K68)</f>
        <v/>
      </c>
      <c r="P69" s="608"/>
      <c r="Q69" s="609" t="str">
        <f>IF('入力用シート（３）'!L68="","",'入力用シート（３）'!L68)</f>
        <v/>
      </c>
    </row>
    <row r="70" spans="1:17" s="143" customFormat="1" ht="23.25" customHeight="1">
      <c r="A70" s="159">
        <f t="shared" si="0"/>
        <v>62</v>
      </c>
      <c r="B70" s="1340" t="str">
        <f>IF('入力用シート（３）'!C69="","",'入力用シート（３）'!C69)</f>
        <v/>
      </c>
      <c r="C70" s="1341"/>
      <c r="D70" s="1340" t="str">
        <f>IF('入力用シート（３）'!D69="","",'入力用シート（３）'!D69)</f>
        <v/>
      </c>
      <c r="E70" s="1341"/>
      <c r="F70" s="604" t="str">
        <f>IF('入力用シート（３）'!E69="","",'入力用シート（３）'!E69)</f>
        <v/>
      </c>
      <c r="G70" s="610" t="str">
        <f>IF('入力用シート（３）'!F69="","",'入力用シート（３）'!F69)</f>
        <v/>
      </c>
      <c r="H70" s="604" t="str">
        <f>IF('入力用シート（３）'!G69="","",LEFT('入力用シート（３）'!G69,2))</f>
        <v/>
      </c>
      <c r="I70" s="611" t="str">
        <f>IF('入力用シート（３）'!G69="","",MID('入力用シート（３）'!G69,3,4))</f>
        <v/>
      </c>
      <c r="J70" s="610" t="str">
        <f>IF('入力用シート（３）'!G69="","",RIGHT('入力用シート（３）'!G69,1))</f>
        <v/>
      </c>
      <c r="K70" s="605" t="str">
        <f>IF('入力用シート（３）'!H69="","",'入力用シート（３）'!H69)</f>
        <v/>
      </c>
      <c r="L70" s="606" t="str">
        <f>IF('入力用シート（３）'!B69="","",'入力用シート（３）'!B69)</f>
        <v/>
      </c>
      <c r="M70" s="606" t="str">
        <f>IF('入力用シート（３）'!I69="","",'入力用シート（３）'!I69)</f>
        <v/>
      </c>
      <c r="N70" s="606" t="str">
        <f>IF('入力用シート（３）'!J69="","",'入力用シート（３）'!J69)</f>
        <v/>
      </c>
      <c r="O70" s="607" t="str">
        <f>IF('入力用シート（３）'!K69="","",'入力用シート（３）'!K69)</f>
        <v/>
      </c>
      <c r="P70" s="608"/>
      <c r="Q70" s="609" t="str">
        <f>IF('入力用シート（３）'!L69="","",'入力用シート（３）'!L69)</f>
        <v/>
      </c>
    </row>
    <row r="71" spans="1:17" s="143" customFormat="1" ht="23.25" customHeight="1">
      <c r="A71" s="159">
        <f t="shared" si="0"/>
        <v>63</v>
      </c>
      <c r="B71" s="1340" t="str">
        <f>IF('入力用シート（３）'!C70="","",'入力用シート（３）'!C70)</f>
        <v/>
      </c>
      <c r="C71" s="1341"/>
      <c r="D71" s="1340" t="str">
        <f>IF('入力用シート（３）'!D70="","",'入力用シート（３）'!D70)</f>
        <v/>
      </c>
      <c r="E71" s="1341"/>
      <c r="F71" s="604" t="str">
        <f>IF('入力用シート（３）'!E70="","",'入力用シート（３）'!E70)</f>
        <v/>
      </c>
      <c r="G71" s="610" t="str">
        <f>IF('入力用シート（３）'!F70="","",'入力用シート（３）'!F70)</f>
        <v/>
      </c>
      <c r="H71" s="604" t="str">
        <f>IF('入力用シート（３）'!G70="","",LEFT('入力用シート（３）'!G70,2))</f>
        <v/>
      </c>
      <c r="I71" s="611" t="str">
        <f>IF('入力用シート（３）'!G70="","",MID('入力用シート（３）'!G70,3,4))</f>
        <v/>
      </c>
      <c r="J71" s="610" t="str">
        <f>IF('入力用シート（３）'!G70="","",RIGHT('入力用シート（３）'!G70,1))</f>
        <v/>
      </c>
      <c r="K71" s="605" t="str">
        <f>IF('入力用シート（３）'!H70="","",'入力用シート（３）'!H70)</f>
        <v/>
      </c>
      <c r="L71" s="606" t="str">
        <f>IF('入力用シート（３）'!B70="","",'入力用シート（３）'!B70)</f>
        <v/>
      </c>
      <c r="M71" s="606" t="str">
        <f>IF('入力用シート（３）'!I70="","",'入力用シート（３）'!I70)</f>
        <v/>
      </c>
      <c r="N71" s="606" t="str">
        <f>IF('入力用シート（３）'!J70="","",'入力用シート（３）'!J70)</f>
        <v/>
      </c>
      <c r="O71" s="607" t="str">
        <f>IF('入力用シート（３）'!K70="","",'入力用シート（３）'!K70)</f>
        <v/>
      </c>
      <c r="P71" s="608"/>
      <c r="Q71" s="609" t="str">
        <f>IF('入力用シート（３）'!L70="","",'入力用シート（３）'!L70)</f>
        <v/>
      </c>
    </row>
    <row r="72" spans="1:17" s="143" customFormat="1" ht="23.25" customHeight="1">
      <c r="A72" s="159">
        <f t="shared" si="0"/>
        <v>64</v>
      </c>
      <c r="B72" s="1340" t="str">
        <f>IF('入力用シート（３）'!C71="","",'入力用シート（３）'!C71)</f>
        <v/>
      </c>
      <c r="C72" s="1341"/>
      <c r="D72" s="1340" t="str">
        <f>IF('入力用シート（３）'!D71="","",'入力用シート（３）'!D71)</f>
        <v/>
      </c>
      <c r="E72" s="1341"/>
      <c r="F72" s="604" t="str">
        <f>IF('入力用シート（３）'!E71="","",'入力用シート（３）'!E71)</f>
        <v/>
      </c>
      <c r="G72" s="610" t="str">
        <f>IF('入力用シート（３）'!F71="","",'入力用シート（３）'!F71)</f>
        <v/>
      </c>
      <c r="H72" s="604" t="str">
        <f>IF('入力用シート（３）'!G71="","",LEFT('入力用シート（３）'!G71,2))</f>
        <v/>
      </c>
      <c r="I72" s="611" t="str">
        <f>IF('入力用シート（３）'!G71="","",MID('入力用シート（３）'!G71,3,4))</f>
        <v/>
      </c>
      <c r="J72" s="610" t="str">
        <f>IF('入力用シート（３）'!G71="","",RIGHT('入力用シート（３）'!G71,1))</f>
        <v/>
      </c>
      <c r="K72" s="605" t="str">
        <f>IF('入力用シート（３）'!H71="","",'入力用シート（３）'!H71)</f>
        <v/>
      </c>
      <c r="L72" s="606" t="str">
        <f>IF('入力用シート（３）'!B71="","",'入力用シート（３）'!B71)</f>
        <v/>
      </c>
      <c r="M72" s="606" t="str">
        <f>IF('入力用シート（３）'!I71="","",'入力用シート（３）'!I71)</f>
        <v/>
      </c>
      <c r="N72" s="606" t="str">
        <f>IF('入力用シート（３）'!J71="","",'入力用シート（３）'!J71)</f>
        <v/>
      </c>
      <c r="O72" s="607" t="str">
        <f>IF('入力用シート（３）'!K71="","",'入力用シート（３）'!K71)</f>
        <v/>
      </c>
      <c r="P72" s="608"/>
      <c r="Q72" s="609" t="str">
        <f>IF('入力用シート（３）'!L71="","",'入力用シート（３）'!L71)</f>
        <v/>
      </c>
    </row>
    <row r="73" spans="1:17" s="143" customFormat="1" ht="23.25" customHeight="1">
      <c r="A73" s="159">
        <f t="shared" si="0"/>
        <v>65</v>
      </c>
      <c r="B73" s="1340" t="str">
        <f>IF('入力用シート（３）'!C72="","",'入力用シート（３）'!C72)</f>
        <v/>
      </c>
      <c r="C73" s="1341"/>
      <c r="D73" s="1340" t="str">
        <f>IF('入力用シート（３）'!D72="","",'入力用シート（３）'!D72)</f>
        <v/>
      </c>
      <c r="E73" s="1341"/>
      <c r="F73" s="604" t="str">
        <f>IF('入力用シート（３）'!E72="","",'入力用シート（３）'!E72)</f>
        <v/>
      </c>
      <c r="G73" s="610" t="str">
        <f>IF('入力用シート（３）'!F72="","",'入力用シート（３）'!F72)</f>
        <v/>
      </c>
      <c r="H73" s="604" t="str">
        <f>IF('入力用シート（３）'!G72="","",LEFT('入力用シート（３）'!G72,2))</f>
        <v/>
      </c>
      <c r="I73" s="611" t="str">
        <f>IF('入力用シート（３）'!G72="","",MID('入力用シート（３）'!G72,3,4))</f>
        <v/>
      </c>
      <c r="J73" s="610" t="str">
        <f>IF('入力用シート（３）'!G72="","",RIGHT('入力用シート（３）'!G72,1))</f>
        <v/>
      </c>
      <c r="K73" s="605" t="str">
        <f>IF('入力用シート（３）'!H72="","",'入力用シート（３）'!H72)</f>
        <v/>
      </c>
      <c r="L73" s="606" t="str">
        <f>IF('入力用シート（３）'!B72="","",'入力用シート（３）'!B72)</f>
        <v/>
      </c>
      <c r="M73" s="606" t="str">
        <f>IF('入力用シート（３）'!I72="","",'入力用シート（３）'!I72)</f>
        <v/>
      </c>
      <c r="N73" s="606" t="str">
        <f>IF('入力用シート（３）'!J72="","",'入力用シート（３）'!J72)</f>
        <v/>
      </c>
      <c r="O73" s="607" t="str">
        <f>IF('入力用シート（３）'!K72="","",'入力用シート（３）'!K72)</f>
        <v/>
      </c>
      <c r="P73" s="608"/>
      <c r="Q73" s="609" t="str">
        <f>IF('入力用シート（３）'!L72="","",'入力用シート（３）'!L72)</f>
        <v/>
      </c>
    </row>
    <row r="74" spans="1:17" s="143" customFormat="1" ht="23.25" customHeight="1">
      <c r="A74" s="159">
        <f t="shared" si="0"/>
        <v>66</v>
      </c>
      <c r="B74" s="1340" t="str">
        <f>IF('入力用シート（３）'!C73="","",'入力用シート（３）'!C73)</f>
        <v/>
      </c>
      <c r="C74" s="1341"/>
      <c r="D74" s="1340" t="str">
        <f>IF('入力用シート（３）'!D73="","",'入力用シート（３）'!D73)</f>
        <v/>
      </c>
      <c r="E74" s="1341"/>
      <c r="F74" s="604" t="str">
        <f>IF('入力用シート（３）'!E73="","",'入力用シート（３）'!E73)</f>
        <v/>
      </c>
      <c r="G74" s="610" t="str">
        <f>IF('入力用シート（３）'!F73="","",'入力用シート（３）'!F73)</f>
        <v/>
      </c>
      <c r="H74" s="604" t="str">
        <f>IF('入力用シート（３）'!G73="","",LEFT('入力用シート（３）'!G73,2))</f>
        <v/>
      </c>
      <c r="I74" s="611" t="str">
        <f>IF('入力用シート（３）'!G73="","",MID('入力用シート（３）'!G73,3,4))</f>
        <v/>
      </c>
      <c r="J74" s="610" t="str">
        <f>IF('入力用シート（３）'!G73="","",RIGHT('入力用シート（３）'!G73,1))</f>
        <v/>
      </c>
      <c r="K74" s="605" t="str">
        <f>IF('入力用シート（３）'!H73="","",'入力用シート（３）'!H73)</f>
        <v/>
      </c>
      <c r="L74" s="606" t="str">
        <f>IF('入力用シート（３）'!B73="","",'入力用シート（３）'!B73)</f>
        <v/>
      </c>
      <c r="M74" s="606" t="str">
        <f>IF('入力用シート（３）'!I73="","",'入力用シート（３）'!I73)</f>
        <v/>
      </c>
      <c r="N74" s="606" t="str">
        <f>IF('入力用シート（３）'!J73="","",'入力用シート（３）'!J73)</f>
        <v/>
      </c>
      <c r="O74" s="607" t="str">
        <f>IF('入力用シート（３）'!K73="","",'入力用シート（３）'!K73)</f>
        <v/>
      </c>
      <c r="P74" s="608"/>
      <c r="Q74" s="609" t="str">
        <f>IF('入力用シート（３）'!L73="","",'入力用シート（３）'!L73)</f>
        <v/>
      </c>
    </row>
    <row r="75" spans="1:17" s="143" customFormat="1" ht="23.25" customHeight="1">
      <c r="A75" s="159">
        <f t="shared" ref="A75:A108" si="1">A74+1</f>
        <v>67</v>
      </c>
      <c r="B75" s="1340" t="str">
        <f>IF('入力用シート（３）'!C74="","",'入力用シート（３）'!C74)</f>
        <v/>
      </c>
      <c r="C75" s="1341"/>
      <c r="D75" s="1340" t="str">
        <f>IF('入力用シート（３）'!D74="","",'入力用シート（３）'!D74)</f>
        <v/>
      </c>
      <c r="E75" s="1341"/>
      <c r="F75" s="604" t="str">
        <f>IF('入力用シート（３）'!E74="","",'入力用シート（３）'!E74)</f>
        <v/>
      </c>
      <c r="G75" s="610" t="str">
        <f>IF('入力用シート（３）'!F74="","",'入力用シート（３）'!F74)</f>
        <v/>
      </c>
      <c r="H75" s="604" t="str">
        <f>IF('入力用シート（３）'!G74="","",LEFT('入力用シート（３）'!G74,2))</f>
        <v/>
      </c>
      <c r="I75" s="611" t="str">
        <f>IF('入力用シート（３）'!G74="","",MID('入力用シート（３）'!G74,3,4))</f>
        <v/>
      </c>
      <c r="J75" s="610" t="str">
        <f>IF('入力用シート（３）'!G74="","",RIGHT('入力用シート（３）'!G74,1))</f>
        <v/>
      </c>
      <c r="K75" s="605" t="str">
        <f>IF('入力用シート（３）'!H74="","",'入力用シート（３）'!H74)</f>
        <v/>
      </c>
      <c r="L75" s="606" t="str">
        <f>IF('入力用シート（３）'!B74="","",'入力用シート（３）'!B74)</f>
        <v/>
      </c>
      <c r="M75" s="606" t="str">
        <f>IF('入力用シート（３）'!I74="","",'入力用シート（３）'!I74)</f>
        <v/>
      </c>
      <c r="N75" s="606" t="str">
        <f>IF('入力用シート（３）'!J74="","",'入力用シート（３）'!J74)</f>
        <v/>
      </c>
      <c r="O75" s="607" t="str">
        <f>IF('入力用シート（３）'!K74="","",'入力用シート（３）'!K74)</f>
        <v/>
      </c>
      <c r="P75" s="608"/>
      <c r="Q75" s="609" t="str">
        <f>IF('入力用シート（３）'!L74="","",'入力用シート（３）'!L74)</f>
        <v/>
      </c>
    </row>
    <row r="76" spans="1:17" s="143" customFormat="1" ht="23.25" customHeight="1">
      <c r="A76" s="159">
        <f t="shared" si="1"/>
        <v>68</v>
      </c>
      <c r="B76" s="1340" t="str">
        <f>IF('入力用シート（３）'!C75="","",'入力用シート（３）'!C75)</f>
        <v/>
      </c>
      <c r="C76" s="1341"/>
      <c r="D76" s="1340" t="str">
        <f>IF('入力用シート（３）'!D75="","",'入力用シート（３）'!D75)</f>
        <v/>
      </c>
      <c r="E76" s="1341"/>
      <c r="F76" s="604" t="str">
        <f>IF('入力用シート（３）'!E75="","",'入力用シート（３）'!E75)</f>
        <v/>
      </c>
      <c r="G76" s="610" t="str">
        <f>IF('入力用シート（３）'!F75="","",'入力用シート（３）'!F75)</f>
        <v/>
      </c>
      <c r="H76" s="604" t="str">
        <f>IF('入力用シート（３）'!G75="","",LEFT('入力用シート（３）'!G75,2))</f>
        <v/>
      </c>
      <c r="I76" s="611" t="str">
        <f>IF('入力用シート（３）'!G75="","",MID('入力用シート（３）'!G75,3,4))</f>
        <v/>
      </c>
      <c r="J76" s="610" t="str">
        <f>IF('入力用シート（３）'!G75="","",RIGHT('入力用シート（３）'!G75,1))</f>
        <v/>
      </c>
      <c r="K76" s="605" t="str">
        <f>IF('入力用シート（３）'!H75="","",'入力用シート（３）'!H75)</f>
        <v/>
      </c>
      <c r="L76" s="606" t="str">
        <f>IF('入力用シート（３）'!B75="","",'入力用シート（３）'!B75)</f>
        <v/>
      </c>
      <c r="M76" s="606" t="str">
        <f>IF('入力用シート（３）'!I75="","",'入力用シート（３）'!I75)</f>
        <v/>
      </c>
      <c r="N76" s="606" t="str">
        <f>IF('入力用シート（３）'!J75="","",'入力用シート（３）'!J75)</f>
        <v/>
      </c>
      <c r="O76" s="607" t="str">
        <f>IF('入力用シート（３）'!K75="","",'入力用シート（３）'!K75)</f>
        <v/>
      </c>
      <c r="P76" s="608"/>
      <c r="Q76" s="609" t="str">
        <f>IF('入力用シート（３）'!L75="","",'入力用シート（３）'!L75)</f>
        <v/>
      </c>
    </row>
    <row r="77" spans="1:17" s="143" customFormat="1" ht="23.25" customHeight="1">
      <c r="A77" s="159">
        <f t="shared" si="1"/>
        <v>69</v>
      </c>
      <c r="B77" s="1340" t="str">
        <f>IF('入力用シート（３）'!C76="","",'入力用シート（３）'!C76)</f>
        <v/>
      </c>
      <c r="C77" s="1341"/>
      <c r="D77" s="1340" t="str">
        <f>IF('入力用シート（３）'!D76="","",'入力用シート（３）'!D76)</f>
        <v/>
      </c>
      <c r="E77" s="1341"/>
      <c r="F77" s="604" t="str">
        <f>IF('入力用シート（３）'!E76="","",'入力用シート（３）'!E76)</f>
        <v/>
      </c>
      <c r="G77" s="610" t="str">
        <f>IF('入力用シート（３）'!F76="","",'入力用シート（３）'!F76)</f>
        <v/>
      </c>
      <c r="H77" s="604" t="str">
        <f>IF('入力用シート（３）'!G76="","",LEFT('入力用シート（３）'!G76,2))</f>
        <v/>
      </c>
      <c r="I77" s="611" t="str">
        <f>IF('入力用シート（３）'!G76="","",MID('入力用シート（３）'!G76,3,4))</f>
        <v/>
      </c>
      <c r="J77" s="610" t="str">
        <f>IF('入力用シート（３）'!G76="","",RIGHT('入力用シート（３）'!G76,1))</f>
        <v/>
      </c>
      <c r="K77" s="605" t="str">
        <f>IF('入力用シート（３）'!H76="","",'入力用シート（３）'!H76)</f>
        <v/>
      </c>
      <c r="L77" s="606" t="str">
        <f>IF('入力用シート（３）'!B76="","",'入力用シート（３）'!B76)</f>
        <v/>
      </c>
      <c r="M77" s="606" t="str">
        <f>IF('入力用シート（３）'!I76="","",'入力用シート（３）'!I76)</f>
        <v/>
      </c>
      <c r="N77" s="606" t="str">
        <f>IF('入力用シート（３）'!J76="","",'入力用シート（３）'!J76)</f>
        <v/>
      </c>
      <c r="O77" s="607" t="str">
        <f>IF('入力用シート（３）'!K76="","",'入力用シート（３）'!K76)</f>
        <v/>
      </c>
      <c r="P77" s="608"/>
      <c r="Q77" s="609" t="str">
        <f>IF('入力用シート（３）'!L76="","",'入力用シート（３）'!L76)</f>
        <v/>
      </c>
    </row>
    <row r="78" spans="1:17" s="143" customFormat="1" ht="23.25" customHeight="1">
      <c r="A78" s="159">
        <f t="shared" si="1"/>
        <v>70</v>
      </c>
      <c r="B78" s="1340" t="str">
        <f>IF('入力用シート（３）'!C77="","",'入力用シート（３）'!C77)</f>
        <v/>
      </c>
      <c r="C78" s="1341"/>
      <c r="D78" s="1340" t="str">
        <f>IF('入力用シート（３）'!D77="","",'入力用シート（３）'!D77)</f>
        <v/>
      </c>
      <c r="E78" s="1341"/>
      <c r="F78" s="604" t="str">
        <f>IF('入力用シート（３）'!E77="","",'入力用シート（３）'!E77)</f>
        <v/>
      </c>
      <c r="G78" s="610" t="str">
        <f>IF('入力用シート（３）'!F77="","",'入力用シート（３）'!F77)</f>
        <v/>
      </c>
      <c r="H78" s="604" t="str">
        <f>IF('入力用シート（３）'!G77="","",LEFT('入力用シート（３）'!G77,2))</f>
        <v/>
      </c>
      <c r="I78" s="611" t="str">
        <f>IF('入力用シート（３）'!G77="","",MID('入力用シート（３）'!G77,3,4))</f>
        <v/>
      </c>
      <c r="J78" s="610" t="str">
        <f>IF('入力用シート（３）'!G77="","",RIGHT('入力用シート（３）'!G77,1))</f>
        <v/>
      </c>
      <c r="K78" s="605" t="str">
        <f>IF('入力用シート（３）'!H77="","",'入力用シート（３）'!H77)</f>
        <v/>
      </c>
      <c r="L78" s="606" t="str">
        <f>IF('入力用シート（３）'!B77="","",'入力用シート（３）'!B77)</f>
        <v/>
      </c>
      <c r="M78" s="606" t="str">
        <f>IF('入力用シート（３）'!I77="","",'入力用シート（３）'!I77)</f>
        <v/>
      </c>
      <c r="N78" s="606" t="str">
        <f>IF('入力用シート（３）'!J77="","",'入力用シート（３）'!J77)</f>
        <v/>
      </c>
      <c r="O78" s="607" t="str">
        <f>IF('入力用シート（３）'!K77="","",'入力用シート（３）'!K77)</f>
        <v/>
      </c>
      <c r="P78" s="608"/>
      <c r="Q78" s="609" t="str">
        <f>IF('入力用シート（３）'!L77="","",'入力用シート（３）'!L77)</f>
        <v/>
      </c>
    </row>
    <row r="79" spans="1:17" s="143" customFormat="1" ht="23.25" customHeight="1">
      <c r="A79" s="159">
        <f t="shared" si="1"/>
        <v>71</v>
      </c>
      <c r="B79" s="1340" t="str">
        <f>IF('入力用シート（３）'!C78="","",'入力用シート（３）'!C78)</f>
        <v/>
      </c>
      <c r="C79" s="1341"/>
      <c r="D79" s="1340" t="str">
        <f>IF('入力用シート（３）'!D78="","",'入力用シート（３）'!D78)</f>
        <v/>
      </c>
      <c r="E79" s="1341"/>
      <c r="F79" s="604" t="str">
        <f>IF('入力用シート（３）'!E78="","",'入力用シート（３）'!E78)</f>
        <v/>
      </c>
      <c r="G79" s="610" t="str">
        <f>IF('入力用シート（３）'!F78="","",'入力用シート（３）'!F78)</f>
        <v/>
      </c>
      <c r="H79" s="604" t="str">
        <f>IF('入力用シート（３）'!G78="","",LEFT('入力用シート（３）'!G78,2))</f>
        <v/>
      </c>
      <c r="I79" s="611" t="str">
        <f>IF('入力用シート（３）'!G78="","",MID('入力用シート（３）'!G78,3,4))</f>
        <v/>
      </c>
      <c r="J79" s="610" t="str">
        <f>IF('入力用シート（３）'!G78="","",RIGHT('入力用シート（３）'!G78,1))</f>
        <v/>
      </c>
      <c r="K79" s="605" t="str">
        <f>IF('入力用シート（３）'!H78="","",'入力用シート（３）'!H78)</f>
        <v/>
      </c>
      <c r="L79" s="606" t="str">
        <f>IF('入力用シート（３）'!B78="","",'入力用シート（３）'!B78)</f>
        <v/>
      </c>
      <c r="M79" s="606" t="str">
        <f>IF('入力用シート（３）'!I78="","",'入力用シート（３）'!I78)</f>
        <v/>
      </c>
      <c r="N79" s="606" t="str">
        <f>IF('入力用シート（３）'!J78="","",'入力用シート（３）'!J78)</f>
        <v/>
      </c>
      <c r="O79" s="607" t="str">
        <f>IF('入力用シート（３）'!K78="","",'入力用シート（３）'!K78)</f>
        <v/>
      </c>
      <c r="P79" s="608"/>
      <c r="Q79" s="609" t="str">
        <f>IF('入力用シート（３）'!L78="","",'入力用シート（３）'!L78)</f>
        <v/>
      </c>
    </row>
    <row r="80" spans="1:17" s="143" customFormat="1" ht="23.25" customHeight="1">
      <c r="A80" s="159">
        <f t="shared" si="1"/>
        <v>72</v>
      </c>
      <c r="B80" s="1340" t="str">
        <f>IF('入力用シート（３）'!C79="","",'入力用シート（３）'!C79)</f>
        <v/>
      </c>
      <c r="C80" s="1341"/>
      <c r="D80" s="1340" t="str">
        <f>IF('入力用シート（３）'!D79="","",'入力用シート（３）'!D79)</f>
        <v/>
      </c>
      <c r="E80" s="1341"/>
      <c r="F80" s="604" t="str">
        <f>IF('入力用シート（３）'!E79="","",'入力用シート（３）'!E79)</f>
        <v/>
      </c>
      <c r="G80" s="610" t="str">
        <f>IF('入力用シート（３）'!F79="","",'入力用シート（３）'!F79)</f>
        <v/>
      </c>
      <c r="H80" s="604" t="str">
        <f>IF('入力用シート（３）'!G79="","",LEFT('入力用シート（３）'!G79,2))</f>
        <v/>
      </c>
      <c r="I80" s="611" t="str">
        <f>IF('入力用シート（３）'!G79="","",MID('入力用シート（３）'!G79,3,4))</f>
        <v/>
      </c>
      <c r="J80" s="610" t="str">
        <f>IF('入力用シート（３）'!G79="","",RIGHT('入力用シート（３）'!G79,1))</f>
        <v/>
      </c>
      <c r="K80" s="605" t="str">
        <f>IF('入力用シート（３）'!H79="","",'入力用シート（３）'!H79)</f>
        <v/>
      </c>
      <c r="L80" s="606" t="str">
        <f>IF('入力用シート（３）'!B79="","",'入力用シート（３）'!B79)</f>
        <v/>
      </c>
      <c r="M80" s="606" t="str">
        <f>IF('入力用シート（３）'!I79="","",'入力用シート（３）'!I79)</f>
        <v/>
      </c>
      <c r="N80" s="606" t="str">
        <f>IF('入力用シート（３）'!J79="","",'入力用シート（３）'!J79)</f>
        <v/>
      </c>
      <c r="O80" s="607" t="str">
        <f>IF('入力用シート（３）'!K79="","",'入力用シート（３）'!K79)</f>
        <v/>
      </c>
      <c r="P80" s="608"/>
      <c r="Q80" s="609" t="str">
        <f>IF('入力用シート（３）'!L79="","",'入力用シート（３）'!L79)</f>
        <v/>
      </c>
    </row>
    <row r="81" spans="1:17" s="143" customFormat="1" ht="23.25" customHeight="1">
      <c r="A81" s="159">
        <f t="shared" si="1"/>
        <v>73</v>
      </c>
      <c r="B81" s="1340" t="str">
        <f>IF('入力用シート（３）'!C80="","",'入力用シート（３）'!C80)</f>
        <v/>
      </c>
      <c r="C81" s="1341"/>
      <c r="D81" s="1340" t="str">
        <f>IF('入力用シート（３）'!D80="","",'入力用シート（３）'!D80)</f>
        <v/>
      </c>
      <c r="E81" s="1341"/>
      <c r="F81" s="604" t="str">
        <f>IF('入力用シート（３）'!E80="","",'入力用シート（３）'!E80)</f>
        <v/>
      </c>
      <c r="G81" s="610" t="str">
        <f>IF('入力用シート（３）'!F80="","",'入力用シート（３）'!F80)</f>
        <v/>
      </c>
      <c r="H81" s="604" t="str">
        <f>IF('入力用シート（３）'!G80="","",LEFT('入力用シート（３）'!G80,2))</f>
        <v/>
      </c>
      <c r="I81" s="611" t="str">
        <f>IF('入力用シート（３）'!G80="","",MID('入力用シート（３）'!G80,3,4))</f>
        <v/>
      </c>
      <c r="J81" s="610" t="str">
        <f>IF('入力用シート（３）'!G80="","",RIGHT('入力用シート（３）'!G80,1))</f>
        <v/>
      </c>
      <c r="K81" s="605" t="str">
        <f>IF('入力用シート（３）'!H80="","",'入力用シート（３）'!H80)</f>
        <v/>
      </c>
      <c r="L81" s="606" t="str">
        <f>IF('入力用シート（３）'!B80="","",'入力用シート（３）'!B80)</f>
        <v/>
      </c>
      <c r="M81" s="606" t="str">
        <f>IF('入力用シート（３）'!I80="","",'入力用シート（３）'!I80)</f>
        <v/>
      </c>
      <c r="N81" s="606" t="str">
        <f>IF('入力用シート（３）'!J80="","",'入力用シート（３）'!J80)</f>
        <v/>
      </c>
      <c r="O81" s="607" t="str">
        <f>IF('入力用シート（３）'!K80="","",'入力用シート（３）'!K80)</f>
        <v/>
      </c>
      <c r="P81" s="608"/>
      <c r="Q81" s="609" t="str">
        <f>IF('入力用シート（３）'!L80="","",'入力用シート（３）'!L80)</f>
        <v/>
      </c>
    </row>
    <row r="82" spans="1:17" s="143" customFormat="1" ht="23.25" customHeight="1">
      <c r="A82" s="159">
        <f t="shared" si="1"/>
        <v>74</v>
      </c>
      <c r="B82" s="1340" t="str">
        <f>IF('入力用シート（３）'!C81="","",'入力用シート（３）'!C81)</f>
        <v/>
      </c>
      <c r="C82" s="1341"/>
      <c r="D82" s="1340" t="str">
        <f>IF('入力用シート（３）'!D81="","",'入力用シート（３）'!D81)</f>
        <v/>
      </c>
      <c r="E82" s="1341"/>
      <c r="F82" s="604" t="str">
        <f>IF('入力用シート（３）'!E81="","",'入力用シート（３）'!E81)</f>
        <v/>
      </c>
      <c r="G82" s="610" t="str">
        <f>IF('入力用シート（３）'!F81="","",'入力用シート（３）'!F81)</f>
        <v/>
      </c>
      <c r="H82" s="604" t="str">
        <f>IF('入力用シート（３）'!G81="","",LEFT('入力用シート（３）'!G81,2))</f>
        <v/>
      </c>
      <c r="I82" s="611" t="str">
        <f>IF('入力用シート（３）'!G81="","",MID('入力用シート（３）'!G81,3,4))</f>
        <v/>
      </c>
      <c r="J82" s="610" t="str">
        <f>IF('入力用シート（３）'!G81="","",RIGHT('入力用シート（３）'!G81,1))</f>
        <v/>
      </c>
      <c r="K82" s="605" t="str">
        <f>IF('入力用シート（３）'!H81="","",'入力用シート（３）'!H81)</f>
        <v/>
      </c>
      <c r="L82" s="606" t="str">
        <f>IF('入力用シート（３）'!B81="","",'入力用シート（３）'!B81)</f>
        <v/>
      </c>
      <c r="M82" s="606" t="str">
        <f>IF('入力用シート（３）'!I81="","",'入力用シート（３）'!I81)</f>
        <v/>
      </c>
      <c r="N82" s="606" t="str">
        <f>IF('入力用シート（３）'!J81="","",'入力用シート（３）'!J81)</f>
        <v/>
      </c>
      <c r="O82" s="607" t="str">
        <f>IF('入力用シート（３）'!K81="","",'入力用シート（３）'!K81)</f>
        <v/>
      </c>
      <c r="P82" s="608"/>
      <c r="Q82" s="609" t="str">
        <f>IF('入力用シート（３）'!L81="","",'入力用シート（３）'!L81)</f>
        <v/>
      </c>
    </row>
    <row r="83" spans="1:17" s="143" customFormat="1" ht="23.25" customHeight="1">
      <c r="A83" s="159">
        <f t="shared" si="1"/>
        <v>75</v>
      </c>
      <c r="B83" s="1340" t="str">
        <f>IF('入力用シート（３）'!C82="","",'入力用シート（３）'!C82)</f>
        <v/>
      </c>
      <c r="C83" s="1341"/>
      <c r="D83" s="1340" t="str">
        <f>IF('入力用シート（３）'!D82="","",'入力用シート（３）'!D82)</f>
        <v/>
      </c>
      <c r="E83" s="1341"/>
      <c r="F83" s="604" t="str">
        <f>IF('入力用シート（３）'!E82="","",'入力用シート（３）'!E82)</f>
        <v/>
      </c>
      <c r="G83" s="610" t="str">
        <f>IF('入力用シート（３）'!F82="","",'入力用シート（３）'!F82)</f>
        <v/>
      </c>
      <c r="H83" s="604" t="str">
        <f>IF('入力用シート（３）'!G82="","",LEFT('入力用シート（３）'!G82,2))</f>
        <v/>
      </c>
      <c r="I83" s="611" t="str">
        <f>IF('入力用シート（３）'!G82="","",MID('入力用シート（３）'!G82,3,4))</f>
        <v/>
      </c>
      <c r="J83" s="610" t="str">
        <f>IF('入力用シート（３）'!G82="","",RIGHT('入力用シート（３）'!G82,1))</f>
        <v/>
      </c>
      <c r="K83" s="605" t="str">
        <f>IF('入力用シート（３）'!H82="","",'入力用シート（３）'!H82)</f>
        <v/>
      </c>
      <c r="L83" s="606" t="str">
        <f>IF('入力用シート（３）'!B82="","",'入力用シート（３）'!B82)</f>
        <v/>
      </c>
      <c r="M83" s="606" t="str">
        <f>IF('入力用シート（３）'!I82="","",'入力用シート（３）'!I82)</f>
        <v/>
      </c>
      <c r="N83" s="606" t="str">
        <f>IF('入力用シート（３）'!J82="","",'入力用シート（３）'!J82)</f>
        <v/>
      </c>
      <c r="O83" s="607" t="str">
        <f>IF('入力用シート（３）'!K82="","",'入力用シート（３）'!K82)</f>
        <v/>
      </c>
      <c r="P83" s="608"/>
      <c r="Q83" s="609" t="str">
        <f>IF('入力用シート（３）'!L82="","",'入力用シート（３）'!L82)</f>
        <v/>
      </c>
    </row>
    <row r="84" spans="1:17" s="143" customFormat="1" ht="23.25" customHeight="1">
      <c r="A84" s="159">
        <f t="shared" si="1"/>
        <v>76</v>
      </c>
      <c r="B84" s="1340" t="str">
        <f>IF('入力用シート（３）'!C83="","",'入力用シート（３）'!C83)</f>
        <v/>
      </c>
      <c r="C84" s="1341"/>
      <c r="D84" s="1340" t="str">
        <f>IF('入力用シート（３）'!D83="","",'入力用シート（３）'!D83)</f>
        <v/>
      </c>
      <c r="E84" s="1341"/>
      <c r="F84" s="604" t="str">
        <f>IF('入力用シート（３）'!E83="","",'入力用シート（３）'!E83)</f>
        <v/>
      </c>
      <c r="G84" s="610" t="str">
        <f>IF('入力用シート（３）'!F83="","",'入力用シート（３）'!F83)</f>
        <v/>
      </c>
      <c r="H84" s="604" t="str">
        <f>IF('入力用シート（３）'!G83="","",LEFT('入力用シート（３）'!G83,2))</f>
        <v/>
      </c>
      <c r="I84" s="611" t="str">
        <f>IF('入力用シート（３）'!G83="","",MID('入力用シート（３）'!G83,3,4))</f>
        <v/>
      </c>
      <c r="J84" s="610" t="str">
        <f>IF('入力用シート（３）'!G83="","",RIGHT('入力用シート（３）'!G83,1))</f>
        <v/>
      </c>
      <c r="K84" s="605" t="str">
        <f>IF('入力用シート（３）'!H83="","",'入力用シート（３）'!H83)</f>
        <v/>
      </c>
      <c r="L84" s="606" t="str">
        <f>IF('入力用シート（３）'!B83="","",'入力用シート（３）'!B83)</f>
        <v/>
      </c>
      <c r="M84" s="606" t="str">
        <f>IF('入力用シート（３）'!I83="","",'入力用シート（３）'!I83)</f>
        <v/>
      </c>
      <c r="N84" s="606" t="str">
        <f>IF('入力用シート（３）'!J83="","",'入力用シート（３）'!J83)</f>
        <v/>
      </c>
      <c r="O84" s="607" t="str">
        <f>IF('入力用シート（３）'!K83="","",'入力用シート（３）'!K83)</f>
        <v/>
      </c>
      <c r="P84" s="608"/>
      <c r="Q84" s="609" t="str">
        <f>IF('入力用シート（３）'!L83="","",'入力用シート（３）'!L83)</f>
        <v/>
      </c>
    </row>
    <row r="85" spans="1:17" s="143" customFormat="1" ht="23.25" customHeight="1">
      <c r="A85" s="159">
        <f t="shared" si="1"/>
        <v>77</v>
      </c>
      <c r="B85" s="1340" t="str">
        <f>IF('入力用シート（３）'!C84="","",'入力用シート（３）'!C84)</f>
        <v/>
      </c>
      <c r="C85" s="1341"/>
      <c r="D85" s="1340" t="str">
        <f>IF('入力用シート（３）'!D84="","",'入力用シート（３）'!D84)</f>
        <v/>
      </c>
      <c r="E85" s="1341"/>
      <c r="F85" s="604" t="str">
        <f>IF('入力用シート（３）'!E84="","",'入力用シート（３）'!E84)</f>
        <v/>
      </c>
      <c r="G85" s="610" t="str">
        <f>IF('入力用シート（３）'!F84="","",'入力用シート（３）'!F84)</f>
        <v/>
      </c>
      <c r="H85" s="604" t="str">
        <f>IF('入力用シート（３）'!G84="","",LEFT('入力用シート（３）'!G84,2))</f>
        <v/>
      </c>
      <c r="I85" s="611" t="str">
        <f>IF('入力用シート（３）'!G84="","",MID('入力用シート（３）'!G84,3,4))</f>
        <v/>
      </c>
      <c r="J85" s="610" t="str">
        <f>IF('入力用シート（３）'!G84="","",RIGHT('入力用シート（３）'!G84,1))</f>
        <v/>
      </c>
      <c r="K85" s="605" t="str">
        <f>IF('入力用シート（３）'!H84="","",'入力用シート（３）'!H84)</f>
        <v/>
      </c>
      <c r="L85" s="606" t="str">
        <f>IF('入力用シート（３）'!B84="","",'入力用シート（３）'!B84)</f>
        <v/>
      </c>
      <c r="M85" s="606" t="str">
        <f>IF('入力用シート（３）'!I84="","",'入力用シート（３）'!I84)</f>
        <v/>
      </c>
      <c r="N85" s="606" t="str">
        <f>IF('入力用シート（３）'!J84="","",'入力用シート（３）'!J84)</f>
        <v/>
      </c>
      <c r="O85" s="607" t="str">
        <f>IF('入力用シート（３）'!K84="","",'入力用シート（３）'!K84)</f>
        <v/>
      </c>
      <c r="P85" s="608"/>
      <c r="Q85" s="609" t="str">
        <f>IF('入力用シート（３）'!L84="","",'入力用シート（３）'!L84)</f>
        <v/>
      </c>
    </row>
    <row r="86" spans="1:17" s="143" customFormat="1" ht="23.25" customHeight="1">
      <c r="A86" s="159">
        <f t="shared" si="1"/>
        <v>78</v>
      </c>
      <c r="B86" s="1340" t="str">
        <f>IF('入力用シート（３）'!C85="","",'入力用シート（３）'!C85)</f>
        <v/>
      </c>
      <c r="C86" s="1341"/>
      <c r="D86" s="1340" t="str">
        <f>IF('入力用シート（３）'!D85="","",'入力用シート（３）'!D85)</f>
        <v/>
      </c>
      <c r="E86" s="1341"/>
      <c r="F86" s="604" t="str">
        <f>IF('入力用シート（３）'!E85="","",'入力用シート（３）'!E85)</f>
        <v/>
      </c>
      <c r="G86" s="610" t="str">
        <f>IF('入力用シート（３）'!F85="","",'入力用シート（３）'!F85)</f>
        <v/>
      </c>
      <c r="H86" s="604" t="str">
        <f>IF('入力用シート（３）'!G85="","",LEFT('入力用シート（３）'!G85,2))</f>
        <v/>
      </c>
      <c r="I86" s="611" t="str">
        <f>IF('入力用シート（３）'!G85="","",MID('入力用シート（３）'!G85,3,4))</f>
        <v/>
      </c>
      <c r="J86" s="610" t="str">
        <f>IF('入力用シート（３）'!G85="","",RIGHT('入力用シート（３）'!G85,1))</f>
        <v/>
      </c>
      <c r="K86" s="605" t="str">
        <f>IF('入力用シート（３）'!H85="","",'入力用シート（３）'!H85)</f>
        <v/>
      </c>
      <c r="L86" s="606" t="str">
        <f>IF('入力用シート（３）'!B85="","",'入力用シート（３）'!B85)</f>
        <v/>
      </c>
      <c r="M86" s="606" t="str">
        <f>IF('入力用シート（３）'!I85="","",'入力用シート（３）'!I85)</f>
        <v/>
      </c>
      <c r="N86" s="606" t="str">
        <f>IF('入力用シート（３）'!J85="","",'入力用シート（３）'!J85)</f>
        <v/>
      </c>
      <c r="O86" s="607" t="str">
        <f>IF('入力用シート（３）'!K85="","",'入力用シート（３）'!K85)</f>
        <v/>
      </c>
      <c r="P86" s="608"/>
      <c r="Q86" s="609" t="str">
        <f>IF('入力用シート（３）'!L85="","",'入力用シート（３）'!L85)</f>
        <v/>
      </c>
    </row>
    <row r="87" spans="1:17" s="143" customFormat="1" ht="23.25" customHeight="1">
      <c r="A87" s="159">
        <f t="shared" si="1"/>
        <v>79</v>
      </c>
      <c r="B87" s="1340" t="str">
        <f>IF('入力用シート（３）'!C86="","",'入力用シート（３）'!C86)</f>
        <v/>
      </c>
      <c r="C87" s="1341"/>
      <c r="D87" s="1340" t="str">
        <f>IF('入力用シート（３）'!D86="","",'入力用シート（３）'!D86)</f>
        <v/>
      </c>
      <c r="E87" s="1341"/>
      <c r="F87" s="604" t="str">
        <f>IF('入力用シート（３）'!E86="","",'入力用シート（３）'!E86)</f>
        <v/>
      </c>
      <c r="G87" s="610" t="str">
        <f>IF('入力用シート（３）'!F86="","",'入力用シート（３）'!F86)</f>
        <v/>
      </c>
      <c r="H87" s="604" t="str">
        <f>IF('入力用シート（３）'!G86="","",LEFT('入力用シート（３）'!G86,2))</f>
        <v/>
      </c>
      <c r="I87" s="611" t="str">
        <f>IF('入力用シート（３）'!G86="","",MID('入力用シート（３）'!G86,3,4))</f>
        <v/>
      </c>
      <c r="J87" s="610" t="str">
        <f>IF('入力用シート（３）'!G86="","",RIGHT('入力用シート（３）'!G86,1))</f>
        <v/>
      </c>
      <c r="K87" s="605" t="str">
        <f>IF('入力用シート（３）'!H86="","",'入力用シート（３）'!H86)</f>
        <v/>
      </c>
      <c r="L87" s="606" t="str">
        <f>IF('入力用シート（３）'!B86="","",'入力用シート（３）'!B86)</f>
        <v/>
      </c>
      <c r="M87" s="606" t="str">
        <f>IF('入力用シート（３）'!I86="","",'入力用シート（３）'!I86)</f>
        <v/>
      </c>
      <c r="N87" s="606" t="str">
        <f>IF('入力用シート（３）'!J86="","",'入力用シート（３）'!J86)</f>
        <v/>
      </c>
      <c r="O87" s="607" t="str">
        <f>IF('入力用シート（３）'!K86="","",'入力用シート（３）'!K86)</f>
        <v/>
      </c>
      <c r="P87" s="608"/>
      <c r="Q87" s="609" t="str">
        <f>IF('入力用シート（３）'!L86="","",'入力用シート（３）'!L86)</f>
        <v/>
      </c>
    </row>
    <row r="88" spans="1:17" s="143" customFormat="1" ht="23.25" customHeight="1">
      <c r="A88" s="159">
        <f t="shared" si="1"/>
        <v>80</v>
      </c>
      <c r="B88" s="1340" t="str">
        <f>IF('入力用シート（３）'!C87="","",'入力用シート（３）'!C87)</f>
        <v/>
      </c>
      <c r="C88" s="1341"/>
      <c r="D88" s="1340" t="str">
        <f>IF('入力用シート（３）'!D87="","",'入力用シート（３）'!D87)</f>
        <v/>
      </c>
      <c r="E88" s="1341"/>
      <c r="F88" s="604" t="str">
        <f>IF('入力用シート（３）'!E87="","",'入力用シート（３）'!E87)</f>
        <v/>
      </c>
      <c r="G88" s="610" t="str">
        <f>IF('入力用シート（３）'!F87="","",'入力用シート（３）'!F87)</f>
        <v/>
      </c>
      <c r="H88" s="604" t="str">
        <f>IF('入力用シート（３）'!G87="","",LEFT('入力用シート（３）'!G87,2))</f>
        <v/>
      </c>
      <c r="I88" s="611" t="str">
        <f>IF('入力用シート（３）'!G87="","",MID('入力用シート（３）'!G87,3,4))</f>
        <v/>
      </c>
      <c r="J88" s="610" t="str">
        <f>IF('入力用シート（３）'!G87="","",RIGHT('入力用シート（３）'!G87,1))</f>
        <v/>
      </c>
      <c r="K88" s="605" t="str">
        <f>IF('入力用シート（３）'!H87="","",'入力用シート（３）'!H87)</f>
        <v/>
      </c>
      <c r="L88" s="606" t="str">
        <f>IF('入力用シート（３）'!B87="","",'入力用シート（３）'!B87)</f>
        <v/>
      </c>
      <c r="M88" s="606" t="str">
        <f>IF('入力用シート（３）'!I87="","",'入力用シート（３）'!I87)</f>
        <v/>
      </c>
      <c r="N88" s="606" t="str">
        <f>IF('入力用シート（３）'!J87="","",'入力用シート（３）'!J87)</f>
        <v/>
      </c>
      <c r="O88" s="607" t="str">
        <f>IF('入力用シート（３）'!K87="","",'入力用シート（３）'!K87)</f>
        <v/>
      </c>
      <c r="P88" s="608"/>
      <c r="Q88" s="609" t="str">
        <f>IF('入力用シート（３）'!L87="","",'入力用シート（３）'!L87)</f>
        <v/>
      </c>
    </row>
    <row r="89" spans="1:17" s="143" customFormat="1" ht="23.25" customHeight="1">
      <c r="A89" s="159">
        <f t="shared" si="1"/>
        <v>81</v>
      </c>
      <c r="B89" s="1340" t="str">
        <f>IF('入力用シート（３）'!C88="","",'入力用シート（３）'!C88)</f>
        <v/>
      </c>
      <c r="C89" s="1341"/>
      <c r="D89" s="1340" t="str">
        <f>IF('入力用シート（３）'!D88="","",'入力用シート（３）'!D88)</f>
        <v/>
      </c>
      <c r="E89" s="1341"/>
      <c r="F89" s="604" t="str">
        <f>IF('入力用シート（３）'!E88="","",'入力用シート（３）'!E88)</f>
        <v/>
      </c>
      <c r="G89" s="610" t="str">
        <f>IF('入力用シート（３）'!F88="","",'入力用シート（３）'!F88)</f>
        <v/>
      </c>
      <c r="H89" s="604" t="str">
        <f>IF('入力用シート（３）'!G88="","",LEFT('入力用シート（３）'!G88,2))</f>
        <v/>
      </c>
      <c r="I89" s="611" t="str">
        <f>IF('入力用シート（３）'!G88="","",MID('入力用シート（３）'!G88,3,4))</f>
        <v/>
      </c>
      <c r="J89" s="610" t="str">
        <f>IF('入力用シート（３）'!G88="","",RIGHT('入力用シート（３）'!G88,1))</f>
        <v/>
      </c>
      <c r="K89" s="605" t="str">
        <f>IF('入力用シート（３）'!H88="","",'入力用シート（３）'!H88)</f>
        <v/>
      </c>
      <c r="L89" s="606" t="str">
        <f>IF('入力用シート（３）'!B88="","",'入力用シート（３）'!B88)</f>
        <v/>
      </c>
      <c r="M89" s="606" t="str">
        <f>IF('入力用シート（３）'!I88="","",'入力用シート（３）'!I88)</f>
        <v/>
      </c>
      <c r="N89" s="606" t="str">
        <f>IF('入力用シート（３）'!J88="","",'入力用シート（３）'!J88)</f>
        <v/>
      </c>
      <c r="O89" s="607" t="str">
        <f>IF('入力用シート（３）'!K88="","",'入力用シート（３）'!K88)</f>
        <v/>
      </c>
      <c r="P89" s="608"/>
      <c r="Q89" s="609" t="str">
        <f>IF('入力用シート（３）'!L88="","",'入力用シート（３）'!L88)</f>
        <v/>
      </c>
    </row>
    <row r="90" spans="1:17" s="143" customFormat="1" ht="23.25" customHeight="1">
      <c r="A90" s="159">
        <f t="shared" si="1"/>
        <v>82</v>
      </c>
      <c r="B90" s="1340" t="str">
        <f>IF('入力用シート（３）'!C89="","",'入力用シート（３）'!C89)</f>
        <v/>
      </c>
      <c r="C90" s="1341"/>
      <c r="D90" s="1340" t="str">
        <f>IF('入力用シート（３）'!D89="","",'入力用シート（３）'!D89)</f>
        <v/>
      </c>
      <c r="E90" s="1341"/>
      <c r="F90" s="604" t="str">
        <f>IF('入力用シート（３）'!E89="","",'入力用シート（３）'!E89)</f>
        <v/>
      </c>
      <c r="G90" s="610" t="str">
        <f>IF('入力用シート（３）'!F89="","",'入力用シート（３）'!F89)</f>
        <v/>
      </c>
      <c r="H90" s="604" t="str">
        <f>IF('入力用シート（３）'!G89="","",LEFT('入力用シート（３）'!G89,2))</f>
        <v/>
      </c>
      <c r="I90" s="611" t="str">
        <f>IF('入力用シート（３）'!G89="","",MID('入力用シート（３）'!G89,3,4))</f>
        <v/>
      </c>
      <c r="J90" s="610" t="str">
        <f>IF('入力用シート（３）'!G89="","",RIGHT('入力用シート（３）'!G89,1))</f>
        <v/>
      </c>
      <c r="K90" s="605" t="str">
        <f>IF('入力用シート（３）'!H89="","",'入力用シート（３）'!H89)</f>
        <v/>
      </c>
      <c r="L90" s="606" t="str">
        <f>IF('入力用シート（３）'!B89="","",'入力用シート（３）'!B89)</f>
        <v/>
      </c>
      <c r="M90" s="606" t="str">
        <f>IF('入力用シート（３）'!I89="","",'入力用シート（３）'!I89)</f>
        <v/>
      </c>
      <c r="N90" s="606" t="str">
        <f>IF('入力用シート（３）'!J89="","",'入力用シート（３）'!J89)</f>
        <v/>
      </c>
      <c r="O90" s="607" t="str">
        <f>IF('入力用シート（３）'!K89="","",'入力用シート（３）'!K89)</f>
        <v/>
      </c>
      <c r="P90" s="608"/>
      <c r="Q90" s="609" t="str">
        <f>IF('入力用シート（３）'!L89="","",'入力用シート（３）'!L89)</f>
        <v/>
      </c>
    </row>
    <row r="91" spans="1:17" s="143" customFormat="1" ht="23.25" customHeight="1">
      <c r="A91" s="159">
        <f t="shared" si="1"/>
        <v>83</v>
      </c>
      <c r="B91" s="1340" t="str">
        <f>IF('入力用シート（３）'!C90="","",'入力用シート（３）'!C90)</f>
        <v/>
      </c>
      <c r="C91" s="1341"/>
      <c r="D91" s="1340" t="str">
        <f>IF('入力用シート（３）'!D90="","",'入力用シート（３）'!D90)</f>
        <v/>
      </c>
      <c r="E91" s="1341"/>
      <c r="F91" s="604" t="str">
        <f>IF('入力用シート（３）'!E90="","",'入力用シート（３）'!E90)</f>
        <v/>
      </c>
      <c r="G91" s="610" t="str">
        <f>IF('入力用シート（３）'!F90="","",'入力用シート（３）'!F90)</f>
        <v/>
      </c>
      <c r="H91" s="604" t="str">
        <f>IF('入力用シート（３）'!G90="","",LEFT('入力用シート（３）'!G90,2))</f>
        <v/>
      </c>
      <c r="I91" s="611" t="str">
        <f>IF('入力用シート（３）'!G90="","",MID('入力用シート（３）'!G90,3,4))</f>
        <v/>
      </c>
      <c r="J91" s="610" t="str">
        <f>IF('入力用シート（３）'!G90="","",RIGHT('入力用シート（３）'!G90,1))</f>
        <v/>
      </c>
      <c r="K91" s="605" t="str">
        <f>IF('入力用シート（３）'!H90="","",'入力用シート（３）'!H90)</f>
        <v/>
      </c>
      <c r="L91" s="606" t="str">
        <f>IF('入力用シート（３）'!B90="","",'入力用シート（３）'!B90)</f>
        <v/>
      </c>
      <c r="M91" s="606" t="str">
        <f>IF('入力用シート（３）'!I90="","",'入力用シート（３）'!I90)</f>
        <v/>
      </c>
      <c r="N91" s="606" t="str">
        <f>IF('入力用シート（３）'!J90="","",'入力用シート（３）'!J90)</f>
        <v/>
      </c>
      <c r="O91" s="607" t="str">
        <f>IF('入力用シート（３）'!K90="","",'入力用シート（３）'!K90)</f>
        <v/>
      </c>
      <c r="P91" s="608"/>
      <c r="Q91" s="609" t="str">
        <f>IF('入力用シート（３）'!L90="","",'入力用シート（３）'!L90)</f>
        <v/>
      </c>
    </row>
    <row r="92" spans="1:17" s="143" customFormat="1" ht="23.25" customHeight="1">
      <c r="A92" s="159">
        <f t="shared" si="1"/>
        <v>84</v>
      </c>
      <c r="B92" s="1340" t="str">
        <f>IF('入力用シート（３）'!C91="","",'入力用シート（３）'!C91)</f>
        <v/>
      </c>
      <c r="C92" s="1341"/>
      <c r="D92" s="1340" t="str">
        <f>IF('入力用シート（３）'!D91="","",'入力用シート（３）'!D91)</f>
        <v/>
      </c>
      <c r="E92" s="1341"/>
      <c r="F92" s="604" t="str">
        <f>IF('入力用シート（３）'!E91="","",'入力用シート（３）'!E91)</f>
        <v/>
      </c>
      <c r="G92" s="610" t="str">
        <f>IF('入力用シート（３）'!F91="","",'入力用シート（３）'!F91)</f>
        <v/>
      </c>
      <c r="H92" s="604" t="str">
        <f>IF('入力用シート（３）'!G91="","",LEFT('入力用シート（３）'!G91,2))</f>
        <v/>
      </c>
      <c r="I92" s="611" t="str">
        <f>IF('入力用シート（３）'!G91="","",MID('入力用シート（３）'!G91,3,4))</f>
        <v/>
      </c>
      <c r="J92" s="610" t="str">
        <f>IF('入力用シート（３）'!G91="","",RIGHT('入力用シート（３）'!G91,1))</f>
        <v/>
      </c>
      <c r="K92" s="605" t="str">
        <f>IF('入力用シート（３）'!H91="","",'入力用シート（３）'!H91)</f>
        <v/>
      </c>
      <c r="L92" s="606" t="str">
        <f>IF('入力用シート（３）'!B91="","",'入力用シート（３）'!B91)</f>
        <v/>
      </c>
      <c r="M92" s="606" t="str">
        <f>IF('入力用シート（３）'!I91="","",'入力用シート（３）'!I91)</f>
        <v/>
      </c>
      <c r="N92" s="606" t="str">
        <f>IF('入力用シート（３）'!J91="","",'入力用シート（３）'!J91)</f>
        <v/>
      </c>
      <c r="O92" s="607" t="str">
        <f>IF('入力用シート（３）'!K91="","",'入力用シート（３）'!K91)</f>
        <v/>
      </c>
      <c r="P92" s="608"/>
      <c r="Q92" s="609" t="str">
        <f>IF('入力用シート（３）'!L91="","",'入力用シート（３）'!L91)</f>
        <v/>
      </c>
    </row>
    <row r="93" spans="1:17" s="143" customFormat="1" ht="23.25" customHeight="1">
      <c r="A93" s="159">
        <f t="shared" si="1"/>
        <v>85</v>
      </c>
      <c r="B93" s="1340" t="str">
        <f>IF('入力用シート（３）'!C92="","",'入力用シート（３）'!C92)</f>
        <v/>
      </c>
      <c r="C93" s="1341"/>
      <c r="D93" s="1340" t="str">
        <f>IF('入力用シート（３）'!D92="","",'入力用シート（３）'!D92)</f>
        <v/>
      </c>
      <c r="E93" s="1341"/>
      <c r="F93" s="604" t="str">
        <f>IF('入力用シート（３）'!E92="","",'入力用シート（３）'!E92)</f>
        <v/>
      </c>
      <c r="G93" s="610" t="str">
        <f>IF('入力用シート（３）'!F92="","",'入力用シート（３）'!F92)</f>
        <v/>
      </c>
      <c r="H93" s="604" t="str">
        <f>IF('入力用シート（３）'!G92="","",LEFT('入力用シート（３）'!G92,2))</f>
        <v/>
      </c>
      <c r="I93" s="611" t="str">
        <f>IF('入力用シート（３）'!G92="","",MID('入力用シート（３）'!G92,3,4))</f>
        <v/>
      </c>
      <c r="J93" s="610" t="str">
        <f>IF('入力用シート（３）'!G92="","",RIGHT('入力用シート（３）'!G92,1))</f>
        <v/>
      </c>
      <c r="K93" s="605" t="str">
        <f>IF('入力用シート（３）'!H92="","",'入力用シート（３）'!H92)</f>
        <v/>
      </c>
      <c r="L93" s="606" t="str">
        <f>IF('入力用シート（３）'!B92="","",'入力用シート（３）'!B92)</f>
        <v/>
      </c>
      <c r="M93" s="606" t="str">
        <f>IF('入力用シート（３）'!I92="","",'入力用シート（３）'!I92)</f>
        <v/>
      </c>
      <c r="N93" s="606" t="str">
        <f>IF('入力用シート（３）'!J92="","",'入力用シート（３）'!J92)</f>
        <v/>
      </c>
      <c r="O93" s="607" t="str">
        <f>IF('入力用シート（３）'!K92="","",'入力用シート（３）'!K92)</f>
        <v/>
      </c>
      <c r="P93" s="608"/>
      <c r="Q93" s="609" t="str">
        <f>IF('入力用シート（３）'!L92="","",'入力用シート（３）'!L92)</f>
        <v/>
      </c>
    </row>
    <row r="94" spans="1:17" s="143" customFormat="1" ht="23.25" customHeight="1">
      <c r="A94" s="159">
        <f t="shared" si="1"/>
        <v>86</v>
      </c>
      <c r="B94" s="1340" t="str">
        <f>IF('入力用シート（３）'!C93="","",'入力用シート（３）'!C93)</f>
        <v/>
      </c>
      <c r="C94" s="1341"/>
      <c r="D94" s="1340" t="str">
        <f>IF('入力用シート（３）'!D93="","",'入力用シート（３）'!D93)</f>
        <v/>
      </c>
      <c r="E94" s="1341"/>
      <c r="F94" s="604" t="str">
        <f>IF('入力用シート（３）'!E93="","",'入力用シート（３）'!E93)</f>
        <v/>
      </c>
      <c r="G94" s="610" t="str">
        <f>IF('入力用シート（３）'!F93="","",'入力用シート（３）'!F93)</f>
        <v/>
      </c>
      <c r="H94" s="604" t="str">
        <f>IF('入力用シート（３）'!G93="","",LEFT('入力用シート（３）'!G93,2))</f>
        <v/>
      </c>
      <c r="I94" s="611" t="str">
        <f>IF('入力用シート（３）'!G93="","",MID('入力用シート（３）'!G93,3,4))</f>
        <v/>
      </c>
      <c r="J94" s="610" t="str">
        <f>IF('入力用シート（３）'!G93="","",RIGHT('入力用シート（３）'!G93,1))</f>
        <v/>
      </c>
      <c r="K94" s="605" t="str">
        <f>IF('入力用シート（３）'!H93="","",'入力用シート（３）'!H93)</f>
        <v/>
      </c>
      <c r="L94" s="606" t="str">
        <f>IF('入力用シート（３）'!B93="","",'入力用シート（３）'!B93)</f>
        <v/>
      </c>
      <c r="M94" s="606" t="str">
        <f>IF('入力用シート（３）'!I93="","",'入力用シート（３）'!I93)</f>
        <v/>
      </c>
      <c r="N94" s="606" t="str">
        <f>IF('入力用シート（３）'!J93="","",'入力用シート（３）'!J93)</f>
        <v/>
      </c>
      <c r="O94" s="607" t="str">
        <f>IF('入力用シート（３）'!K93="","",'入力用シート（３）'!K93)</f>
        <v/>
      </c>
      <c r="P94" s="608"/>
      <c r="Q94" s="609" t="str">
        <f>IF('入力用シート（３）'!L93="","",'入力用シート（３）'!L93)</f>
        <v/>
      </c>
    </row>
    <row r="95" spans="1:17" s="143" customFormat="1" ht="23.25" customHeight="1">
      <c r="A95" s="159">
        <f t="shared" si="1"/>
        <v>87</v>
      </c>
      <c r="B95" s="1340" t="str">
        <f>IF('入力用シート（３）'!C94="","",'入力用シート（３）'!C94)</f>
        <v/>
      </c>
      <c r="C95" s="1341"/>
      <c r="D95" s="1340" t="str">
        <f>IF('入力用シート（３）'!D94="","",'入力用シート（３）'!D94)</f>
        <v/>
      </c>
      <c r="E95" s="1341"/>
      <c r="F95" s="604" t="str">
        <f>IF('入力用シート（３）'!E94="","",'入力用シート（３）'!E94)</f>
        <v/>
      </c>
      <c r="G95" s="610" t="str">
        <f>IF('入力用シート（３）'!F94="","",'入力用シート（３）'!F94)</f>
        <v/>
      </c>
      <c r="H95" s="604" t="str">
        <f>IF('入力用シート（３）'!G94="","",LEFT('入力用シート（３）'!G94,2))</f>
        <v/>
      </c>
      <c r="I95" s="611" t="str">
        <f>IF('入力用シート（３）'!G94="","",MID('入力用シート（３）'!G94,3,4))</f>
        <v/>
      </c>
      <c r="J95" s="610" t="str">
        <f>IF('入力用シート（３）'!G94="","",RIGHT('入力用シート（３）'!G94,1))</f>
        <v/>
      </c>
      <c r="K95" s="605" t="str">
        <f>IF('入力用シート（３）'!H94="","",'入力用シート（３）'!H94)</f>
        <v/>
      </c>
      <c r="L95" s="606" t="str">
        <f>IF('入力用シート（３）'!B94="","",'入力用シート（３）'!B94)</f>
        <v/>
      </c>
      <c r="M95" s="606" t="str">
        <f>IF('入力用シート（３）'!I94="","",'入力用シート（３）'!I94)</f>
        <v/>
      </c>
      <c r="N95" s="606" t="str">
        <f>IF('入力用シート（３）'!J94="","",'入力用シート（３）'!J94)</f>
        <v/>
      </c>
      <c r="O95" s="607" t="str">
        <f>IF('入力用シート（３）'!K94="","",'入力用シート（３）'!K94)</f>
        <v/>
      </c>
      <c r="P95" s="608"/>
      <c r="Q95" s="609" t="str">
        <f>IF('入力用シート（３）'!L94="","",'入力用シート（３）'!L94)</f>
        <v/>
      </c>
    </row>
    <row r="96" spans="1:17" s="143" customFormat="1" ht="23.25" customHeight="1">
      <c r="A96" s="159">
        <f t="shared" si="1"/>
        <v>88</v>
      </c>
      <c r="B96" s="1340" t="str">
        <f>IF('入力用シート（３）'!C95="","",'入力用シート（３）'!C95)</f>
        <v/>
      </c>
      <c r="C96" s="1341"/>
      <c r="D96" s="1340" t="str">
        <f>IF('入力用シート（３）'!D95="","",'入力用シート（３）'!D95)</f>
        <v/>
      </c>
      <c r="E96" s="1341"/>
      <c r="F96" s="604" t="str">
        <f>IF('入力用シート（３）'!E95="","",'入力用シート（３）'!E95)</f>
        <v/>
      </c>
      <c r="G96" s="610" t="str">
        <f>IF('入力用シート（３）'!F95="","",'入力用シート（３）'!F95)</f>
        <v/>
      </c>
      <c r="H96" s="604" t="str">
        <f>IF('入力用シート（３）'!G95="","",LEFT('入力用シート（３）'!G95,2))</f>
        <v/>
      </c>
      <c r="I96" s="611" t="str">
        <f>IF('入力用シート（３）'!G95="","",MID('入力用シート（３）'!G95,3,4))</f>
        <v/>
      </c>
      <c r="J96" s="610" t="str">
        <f>IF('入力用シート（３）'!G95="","",RIGHT('入力用シート（３）'!G95,1))</f>
        <v/>
      </c>
      <c r="K96" s="605" t="str">
        <f>IF('入力用シート（３）'!H95="","",'入力用シート（３）'!H95)</f>
        <v/>
      </c>
      <c r="L96" s="606" t="str">
        <f>IF('入力用シート（３）'!B95="","",'入力用シート（３）'!B95)</f>
        <v/>
      </c>
      <c r="M96" s="606" t="str">
        <f>IF('入力用シート（３）'!I95="","",'入力用シート（３）'!I95)</f>
        <v/>
      </c>
      <c r="N96" s="606" t="str">
        <f>IF('入力用シート（３）'!J95="","",'入力用シート（３）'!J95)</f>
        <v/>
      </c>
      <c r="O96" s="607" t="str">
        <f>IF('入力用シート（３）'!K95="","",'入力用シート（３）'!K95)</f>
        <v/>
      </c>
      <c r="P96" s="608"/>
      <c r="Q96" s="609" t="str">
        <f>IF('入力用シート（３）'!L95="","",'入力用シート（３）'!L95)</f>
        <v/>
      </c>
    </row>
    <row r="97" spans="1:17" s="143" customFormat="1" ht="23.25" customHeight="1">
      <c r="A97" s="159">
        <f t="shared" si="1"/>
        <v>89</v>
      </c>
      <c r="B97" s="1340" t="str">
        <f>IF('入力用シート（３）'!C96="","",'入力用シート（３）'!C96)</f>
        <v/>
      </c>
      <c r="C97" s="1341"/>
      <c r="D97" s="1340" t="str">
        <f>IF('入力用シート（３）'!D96="","",'入力用シート（３）'!D96)</f>
        <v/>
      </c>
      <c r="E97" s="1341"/>
      <c r="F97" s="604" t="str">
        <f>IF('入力用シート（３）'!E96="","",'入力用シート（３）'!E96)</f>
        <v/>
      </c>
      <c r="G97" s="610" t="str">
        <f>IF('入力用シート（３）'!F96="","",'入力用シート（３）'!F96)</f>
        <v/>
      </c>
      <c r="H97" s="604" t="str">
        <f>IF('入力用シート（３）'!G96="","",LEFT('入力用シート（３）'!G96,2))</f>
        <v/>
      </c>
      <c r="I97" s="611" t="str">
        <f>IF('入力用シート（３）'!G96="","",MID('入力用シート（３）'!G96,3,4))</f>
        <v/>
      </c>
      <c r="J97" s="610" t="str">
        <f>IF('入力用シート（３）'!G96="","",RIGHT('入力用シート（３）'!G96,1))</f>
        <v/>
      </c>
      <c r="K97" s="605" t="str">
        <f>IF('入力用シート（３）'!H96="","",'入力用シート（３）'!H96)</f>
        <v/>
      </c>
      <c r="L97" s="606" t="str">
        <f>IF('入力用シート（３）'!B96="","",'入力用シート（３）'!B96)</f>
        <v/>
      </c>
      <c r="M97" s="606" t="str">
        <f>IF('入力用シート（３）'!I96="","",'入力用シート（３）'!I96)</f>
        <v/>
      </c>
      <c r="N97" s="606" t="str">
        <f>IF('入力用シート（３）'!J96="","",'入力用シート（３）'!J96)</f>
        <v/>
      </c>
      <c r="O97" s="607" t="str">
        <f>IF('入力用シート（３）'!K96="","",'入力用シート（３）'!K96)</f>
        <v/>
      </c>
      <c r="P97" s="608"/>
      <c r="Q97" s="609" t="str">
        <f>IF('入力用シート（３）'!L96="","",'入力用シート（３）'!L96)</f>
        <v/>
      </c>
    </row>
    <row r="98" spans="1:17" s="143" customFormat="1" ht="23.25" customHeight="1">
      <c r="A98" s="159">
        <f t="shared" si="1"/>
        <v>90</v>
      </c>
      <c r="B98" s="1340" t="str">
        <f>IF('入力用シート（３）'!C97="","",'入力用シート（３）'!C97)</f>
        <v/>
      </c>
      <c r="C98" s="1341"/>
      <c r="D98" s="1340" t="str">
        <f>IF('入力用シート（３）'!D97="","",'入力用シート（３）'!D97)</f>
        <v/>
      </c>
      <c r="E98" s="1341"/>
      <c r="F98" s="604" t="str">
        <f>IF('入力用シート（３）'!E97="","",'入力用シート（３）'!E97)</f>
        <v/>
      </c>
      <c r="G98" s="610" t="str">
        <f>IF('入力用シート（３）'!F97="","",'入力用シート（３）'!F97)</f>
        <v/>
      </c>
      <c r="H98" s="604" t="str">
        <f>IF('入力用シート（３）'!G97="","",LEFT('入力用シート（３）'!G97,2))</f>
        <v/>
      </c>
      <c r="I98" s="611" t="str">
        <f>IF('入力用シート（３）'!G97="","",MID('入力用シート（３）'!G97,3,4))</f>
        <v/>
      </c>
      <c r="J98" s="610" t="str">
        <f>IF('入力用シート（３）'!G97="","",RIGHT('入力用シート（３）'!G97,1))</f>
        <v/>
      </c>
      <c r="K98" s="605" t="str">
        <f>IF('入力用シート（３）'!H97="","",'入力用シート（３）'!H97)</f>
        <v/>
      </c>
      <c r="L98" s="606" t="str">
        <f>IF('入力用シート（３）'!B97="","",'入力用シート（３）'!B97)</f>
        <v/>
      </c>
      <c r="M98" s="606" t="str">
        <f>IF('入力用シート（３）'!I97="","",'入力用シート（３）'!I97)</f>
        <v/>
      </c>
      <c r="N98" s="606" t="str">
        <f>IF('入力用シート（３）'!J97="","",'入力用シート（３）'!J97)</f>
        <v/>
      </c>
      <c r="O98" s="607" t="str">
        <f>IF('入力用シート（３）'!K97="","",'入力用シート（３）'!K97)</f>
        <v/>
      </c>
      <c r="P98" s="608"/>
      <c r="Q98" s="609" t="str">
        <f>IF('入力用シート（３）'!L97="","",'入力用シート（３）'!L97)</f>
        <v/>
      </c>
    </row>
    <row r="99" spans="1:17" s="143" customFormat="1" ht="23.25" customHeight="1">
      <c r="A99" s="159">
        <f t="shared" si="1"/>
        <v>91</v>
      </c>
      <c r="B99" s="1340" t="str">
        <f>IF('入力用シート（３）'!C98="","",'入力用シート（３）'!C98)</f>
        <v/>
      </c>
      <c r="C99" s="1341"/>
      <c r="D99" s="1340" t="str">
        <f>IF('入力用シート（３）'!D98="","",'入力用シート（３）'!D98)</f>
        <v/>
      </c>
      <c r="E99" s="1341"/>
      <c r="F99" s="604" t="str">
        <f>IF('入力用シート（３）'!E98="","",'入力用シート（３）'!E98)</f>
        <v/>
      </c>
      <c r="G99" s="610" t="str">
        <f>IF('入力用シート（３）'!F98="","",'入力用シート（３）'!F98)</f>
        <v/>
      </c>
      <c r="H99" s="604" t="str">
        <f>IF('入力用シート（３）'!G98="","",LEFT('入力用シート（３）'!G98,2))</f>
        <v/>
      </c>
      <c r="I99" s="611" t="str">
        <f>IF('入力用シート（３）'!G98="","",MID('入力用シート（３）'!G98,3,4))</f>
        <v/>
      </c>
      <c r="J99" s="610" t="str">
        <f>IF('入力用シート（３）'!G98="","",RIGHT('入力用シート（３）'!G98,1))</f>
        <v/>
      </c>
      <c r="K99" s="605" t="str">
        <f>IF('入力用シート（３）'!H98="","",'入力用シート（３）'!H98)</f>
        <v/>
      </c>
      <c r="L99" s="606" t="str">
        <f>IF('入力用シート（３）'!B98="","",'入力用シート（３）'!B98)</f>
        <v/>
      </c>
      <c r="M99" s="606" t="str">
        <f>IF('入力用シート（３）'!I98="","",'入力用シート（３）'!I98)</f>
        <v/>
      </c>
      <c r="N99" s="606" t="str">
        <f>IF('入力用シート（３）'!J98="","",'入力用シート（３）'!J98)</f>
        <v/>
      </c>
      <c r="O99" s="607" t="str">
        <f>IF('入力用シート（３）'!K98="","",'入力用シート（３）'!K98)</f>
        <v/>
      </c>
      <c r="P99" s="608"/>
      <c r="Q99" s="609" t="str">
        <f>IF('入力用シート（３）'!L98="","",'入力用シート（３）'!L98)</f>
        <v/>
      </c>
    </row>
    <row r="100" spans="1:17" s="143" customFormat="1" ht="23.25" customHeight="1">
      <c r="A100" s="159">
        <f t="shared" si="1"/>
        <v>92</v>
      </c>
      <c r="B100" s="1340" t="str">
        <f>IF('入力用シート（３）'!C99="","",'入力用シート（３）'!C99)</f>
        <v/>
      </c>
      <c r="C100" s="1341"/>
      <c r="D100" s="1340" t="str">
        <f>IF('入力用シート（３）'!D99="","",'入力用シート（３）'!D99)</f>
        <v/>
      </c>
      <c r="E100" s="1341"/>
      <c r="F100" s="604" t="str">
        <f>IF('入力用シート（３）'!E99="","",'入力用シート（３）'!E99)</f>
        <v/>
      </c>
      <c r="G100" s="610" t="str">
        <f>IF('入力用シート（３）'!F99="","",'入力用シート（３）'!F99)</f>
        <v/>
      </c>
      <c r="H100" s="604" t="str">
        <f>IF('入力用シート（３）'!G99="","",LEFT('入力用シート（３）'!G99,2))</f>
        <v/>
      </c>
      <c r="I100" s="611" t="str">
        <f>IF('入力用シート（３）'!G99="","",MID('入力用シート（３）'!G99,3,4))</f>
        <v/>
      </c>
      <c r="J100" s="610" t="str">
        <f>IF('入力用シート（３）'!G99="","",RIGHT('入力用シート（３）'!G99,1))</f>
        <v/>
      </c>
      <c r="K100" s="605" t="str">
        <f>IF('入力用シート（３）'!H99="","",'入力用シート（３）'!H99)</f>
        <v/>
      </c>
      <c r="L100" s="606" t="str">
        <f>IF('入力用シート（３）'!B99="","",'入力用シート（３）'!B99)</f>
        <v/>
      </c>
      <c r="M100" s="606" t="str">
        <f>IF('入力用シート（３）'!I99="","",'入力用シート（３）'!I99)</f>
        <v/>
      </c>
      <c r="N100" s="606" t="str">
        <f>IF('入力用シート（３）'!J99="","",'入力用シート（３）'!J99)</f>
        <v/>
      </c>
      <c r="O100" s="607" t="str">
        <f>IF('入力用シート（３）'!K99="","",'入力用シート（３）'!K99)</f>
        <v/>
      </c>
      <c r="P100" s="608"/>
      <c r="Q100" s="609" t="str">
        <f>IF('入力用シート（３）'!L99="","",'入力用シート（３）'!L99)</f>
        <v/>
      </c>
    </row>
    <row r="101" spans="1:17" s="143" customFormat="1" ht="23.25" customHeight="1">
      <c r="A101" s="159">
        <f t="shared" si="1"/>
        <v>93</v>
      </c>
      <c r="B101" s="1340" t="str">
        <f>IF('入力用シート（３）'!C100="","",'入力用シート（３）'!C100)</f>
        <v/>
      </c>
      <c r="C101" s="1341"/>
      <c r="D101" s="1340" t="str">
        <f>IF('入力用シート（３）'!D100="","",'入力用シート（３）'!D100)</f>
        <v/>
      </c>
      <c r="E101" s="1341"/>
      <c r="F101" s="604" t="str">
        <f>IF('入力用シート（３）'!E100="","",'入力用シート（３）'!E100)</f>
        <v/>
      </c>
      <c r="G101" s="610" t="str">
        <f>IF('入力用シート（３）'!F100="","",'入力用シート（３）'!F100)</f>
        <v/>
      </c>
      <c r="H101" s="604" t="str">
        <f>IF('入力用シート（３）'!G100="","",LEFT('入力用シート（３）'!G100,2))</f>
        <v/>
      </c>
      <c r="I101" s="611" t="str">
        <f>IF('入力用シート（３）'!G100="","",MID('入力用シート（３）'!G100,3,4))</f>
        <v/>
      </c>
      <c r="J101" s="610" t="str">
        <f>IF('入力用シート（３）'!G100="","",RIGHT('入力用シート（３）'!G100,1))</f>
        <v/>
      </c>
      <c r="K101" s="605" t="str">
        <f>IF('入力用シート（３）'!H100="","",'入力用シート（３）'!H100)</f>
        <v/>
      </c>
      <c r="L101" s="606" t="str">
        <f>IF('入力用シート（３）'!B100="","",'入力用シート（３）'!B100)</f>
        <v/>
      </c>
      <c r="M101" s="606" t="str">
        <f>IF('入力用シート（３）'!I100="","",'入力用シート（３）'!I100)</f>
        <v/>
      </c>
      <c r="N101" s="606" t="str">
        <f>IF('入力用シート（３）'!J100="","",'入力用シート（３）'!J100)</f>
        <v/>
      </c>
      <c r="O101" s="607" t="str">
        <f>IF('入力用シート（３）'!K100="","",'入力用シート（３）'!K100)</f>
        <v/>
      </c>
      <c r="P101" s="608"/>
      <c r="Q101" s="609" t="str">
        <f>IF('入力用シート（３）'!L100="","",'入力用シート（３）'!L100)</f>
        <v/>
      </c>
    </row>
    <row r="102" spans="1:17" s="143" customFormat="1" ht="23.25" customHeight="1">
      <c r="A102" s="159">
        <f t="shared" si="1"/>
        <v>94</v>
      </c>
      <c r="B102" s="1340" t="str">
        <f>IF('入力用シート（３）'!C101="","",'入力用シート（３）'!C101)</f>
        <v/>
      </c>
      <c r="C102" s="1341"/>
      <c r="D102" s="1340" t="str">
        <f>IF('入力用シート（３）'!D101="","",'入力用シート（３）'!D101)</f>
        <v/>
      </c>
      <c r="E102" s="1341"/>
      <c r="F102" s="604" t="str">
        <f>IF('入力用シート（３）'!E101="","",'入力用シート（３）'!E101)</f>
        <v/>
      </c>
      <c r="G102" s="610" t="str">
        <f>IF('入力用シート（３）'!F101="","",'入力用シート（３）'!F101)</f>
        <v/>
      </c>
      <c r="H102" s="604" t="str">
        <f>IF('入力用シート（３）'!G101="","",LEFT('入力用シート（３）'!G101,2))</f>
        <v/>
      </c>
      <c r="I102" s="611" t="str">
        <f>IF('入力用シート（３）'!G101="","",MID('入力用シート（３）'!G101,3,4))</f>
        <v/>
      </c>
      <c r="J102" s="610" t="str">
        <f>IF('入力用シート（３）'!G101="","",RIGHT('入力用シート（３）'!G101,1))</f>
        <v/>
      </c>
      <c r="K102" s="605" t="str">
        <f>IF('入力用シート（３）'!H101="","",'入力用シート（３）'!H101)</f>
        <v/>
      </c>
      <c r="L102" s="606" t="str">
        <f>IF('入力用シート（３）'!B101="","",'入力用シート（３）'!B101)</f>
        <v/>
      </c>
      <c r="M102" s="606" t="str">
        <f>IF('入力用シート（３）'!I101="","",'入力用シート（３）'!I101)</f>
        <v/>
      </c>
      <c r="N102" s="606" t="str">
        <f>IF('入力用シート（３）'!J101="","",'入力用シート（３）'!J101)</f>
        <v/>
      </c>
      <c r="O102" s="607" t="str">
        <f>IF('入力用シート（３）'!K101="","",'入力用シート（３）'!K101)</f>
        <v/>
      </c>
      <c r="P102" s="608"/>
      <c r="Q102" s="609" t="str">
        <f>IF('入力用シート（３）'!L101="","",'入力用シート（３）'!L101)</f>
        <v/>
      </c>
    </row>
    <row r="103" spans="1:17" s="143" customFormat="1" ht="23.25" customHeight="1">
      <c r="A103" s="159">
        <f t="shared" si="1"/>
        <v>95</v>
      </c>
      <c r="B103" s="1340" t="str">
        <f>IF('入力用シート（３）'!C102="","",'入力用シート（３）'!C102)</f>
        <v/>
      </c>
      <c r="C103" s="1341"/>
      <c r="D103" s="1340" t="str">
        <f>IF('入力用シート（３）'!D102="","",'入力用シート（３）'!D102)</f>
        <v/>
      </c>
      <c r="E103" s="1341"/>
      <c r="F103" s="604" t="str">
        <f>IF('入力用シート（３）'!E102="","",'入力用シート（３）'!E102)</f>
        <v/>
      </c>
      <c r="G103" s="610" t="str">
        <f>IF('入力用シート（３）'!F102="","",'入力用シート（３）'!F102)</f>
        <v/>
      </c>
      <c r="H103" s="604" t="str">
        <f>IF('入力用シート（３）'!G102="","",LEFT('入力用シート（３）'!G102,2))</f>
        <v/>
      </c>
      <c r="I103" s="611" t="str">
        <f>IF('入力用シート（３）'!G102="","",MID('入力用シート（３）'!G102,3,4))</f>
        <v/>
      </c>
      <c r="J103" s="610" t="str">
        <f>IF('入力用シート（３）'!G102="","",RIGHT('入力用シート（３）'!G102,1))</f>
        <v/>
      </c>
      <c r="K103" s="605" t="str">
        <f>IF('入力用シート（３）'!H102="","",'入力用シート（３）'!H102)</f>
        <v/>
      </c>
      <c r="L103" s="606" t="str">
        <f>IF('入力用シート（３）'!B102="","",'入力用シート（３）'!B102)</f>
        <v/>
      </c>
      <c r="M103" s="606" t="str">
        <f>IF('入力用シート（３）'!I102="","",'入力用シート（３）'!I102)</f>
        <v/>
      </c>
      <c r="N103" s="606" t="str">
        <f>IF('入力用シート（３）'!J102="","",'入力用シート（３）'!J102)</f>
        <v/>
      </c>
      <c r="O103" s="607" t="str">
        <f>IF('入力用シート（３）'!K102="","",'入力用シート（３）'!K102)</f>
        <v/>
      </c>
      <c r="P103" s="608"/>
      <c r="Q103" s="609" t="str">
        <f>IF('入力用シート（３）'!L102="","",'入力用シート（３）'!L102)</f>
        <v/>
      </c>
    </row>
    <row r="104" spans="1:17" s="143" customFormat="1" ht="23.25" customHeight="1">
      <c r="A104" s="159">
        <f t="shared" si="1"/>
        <v>96</v>
      </c>
      <c r="B104" s="1340" t="str">
        <f>IF('入力用シート（３）'!C103="","",'入力用シート（３）'!C103)</f>
        <v/>
      </c>
      <c r="C104" s="1341"/>
      <c r="D104" s="1340" t="str">
        <f>IF('入力用シート（３）'!D103="","",'入力用シート（３）'!D103)</f>
        <v/>
      </c>
      <c r="E104" s="1341"/>
      <c r="F104" s="604" t="str">
        <f>IF('入力用シート（３）'!E103="","",'入力用シート（３）'!E103)</f>
        <v/>
      </c>
      <c r="G104" s="610" t="str">
        <f>IF('入力用シート（３）'!F103="","",'入力用シート（３）'!F103)</f>
        <v/>
      </c>
      <c r="H104" s="604" t="str">
        <f>IF('入力用シート（３）'!G103="","",LEFT('入力用シート（３）'!G103,2))</f>
        <v/>
      </c>
      <c r="I104" s="611" t="str">
        <f>IF('入力用シート（３）'!G103="","",MID('入力用シート（３）'!G103,3,4))</f>
        <v/>
      </c>
      <c r="J104" s="610" t="str">
        <f>IF('入力用シート（３）'!G103="","",RIGHT('入力用シート（３）'!G103,1))</f>
        <v/>
      </c>
      <c r="K104" s="605" t="str">
        <f>IF('入力用シート（３）'!H103="","",'入力用シート（３）'!H103)</f>
        <v/>
      </c>
      <c r="L104" s="606" t="str">
        <f>IF('入力用シート（３）'!B103="","",'入力用シート（３）'!B103)</f>
        <v/>
      </c>
      <c r="M104" s="606" t="str">
        <f>IF('入力用シート（３）'!I103="","",'入力用シート（３）'!I103)</f>
        <v/>
      </c>
      <c r="N104" s="606" t="str">
        <f>IF('入力用シート（３）'!J103="","",'入力用シート（３）'!J103)</f>
        <v/>
      </c>
      <c r="O104" s="607" t="str">
        <f>IF('入力用シート（３）'!K103="","",'入力用シート（３）'!K103)</f>
        <v/>
      </c>
      <c r="P104" s="608"/>
      <c r="Q104" s="609" t="str">
        <f>IF('入力用シート（３）'!L103="","",'入力用シート（３）'!L103)</f>
        <v/>
      </c>
    </row>
    <row r="105" spans="1:17" s="143" customFormat="1" ht="23.25" customHeight="1">
      <c r="A105" s="159">
        <f t="shared" si="1"/>
        <v>97</v>
      </c>
      <c r="B105" s="1340" t="str">
        <f>IF('入力用シート（３）'!C104="","",'入力用シート（３）'!C104)</f>
        <v/>
      </c>
      <c r="C105" s="1341"/>
      <c r="D105" s="1340" t="str">
        <f>IF('入力用シート（３）'!D104="","",'入力用シート（３）'!D104)</f>
        <v/>
      </c>
      <c r="E105" s="1341"/>
      <c r="F105" s="604" t="str">
        <f>IF('入力用シート（３）'!E104="","",'入力用シート（３）'!E104)</f>
        <v/>
      </c>
      <c r="G105" s="610" t="str">
        <f>IF('入力用シート（３）'!F104="","",'入力用シート（３）'!F104)</f>
        <v/>
      </c>
      <c r="H105" s="604" t="str">
        <f>IF('入力用シート（３）'!G104="","",LEFT('入力用シート（３）'!G104,2))</f>
        <v/>
      </c>
      <c r="I105" s="611" t="str">
        <f>IF('入力用シート（３）'!G104="","",MID('入力用シート（３）'!G104,3,4))</f>
        <v/>
      </c>
      <c r="J105" s="610" t="str">
        <f>IF('入力用シート（３）'!G104="","",RIGHT('入力用シート（３）'!G104,1))</f>
        <v/>
      </c>
      <c r="K105" s="605" t="str">
        <f>IF('入力用シート（３）'!H104="","",'入力用シート（３）'!H104)</f>
        <v/>
      </c>
      <c r="L105" s="606" t="str">
        <f>IF('入力用シート（３）'!B104="","",'入力用シート（３）'!B104)</f>
        <v/>
      </c>
      <c r="M105" s="606" t="str">
        <f>IF('入力用シート（３）'!I104="","",'入力用シート（３）'!I104)</f>
        <v/>
      </c>
      <c r="N105" s="606" t="str">
        <f>IF('入力用シート（３）'!J104="","",'入力用シート（３）'!J104)</f>
        <v/>
      </c>
      <c r="O105" s="607" t="str">
        <f>IF('入力用シート（３）'!K104="","",'入力用シート（３）'!K104)</f>
        <v/>
      </c>
      <c r="P105" s="608"/>
      <c r="Q105" s="609" t="str">
        <f>IF('入力用シート（３）'!L104="","",'入力用シート（３）'!L104)</f>
        <v/>
      </c>
    </row>
    <row r="106" spans="1:17" s="143" customFormat="1" ht="23.25" customHeight="1">
      <c r="A106" s="159">
        <f t="shared" si="1"/>
        <v>98</v>
      </c>
      <c r="B106" s="1340" t="str">
        <f>IF('入力用シート（３）'!C105="","",'入力用シート（３）'!C105)</f>
        <v/>
      </c>
      <c r="C106" s="1341"/>
      <c r="D106" s="1340" t="str">
        <f>IF('入力用シート（３）'!D105="","",'入力用シート（３）'!D105)</f>
        <v/>
      </c>
      <c r="E106" s="1341"/>
      <c r="F106" s="604" t="str">
        <f>IF('入力用シート（３）'!E105="","",'入力用シート（３）'!E105)</f>
        <v/>
      </c>
      <c r="G106" s="610" t="str">
        <f>IF('入力用シート（３）'!F105="","",'入力用シート（３）'!F105)</f>
        <v/>
      </c>
      <c r="H106" s="604" t="str">
        <f>IF('入力用シート（３）'!G105="","",LEFT('入力用シート（３）'!G105,2))</f>
        <v/>
      </c>
      <c r="I106" s="611" t="str">
        <f>IF('入力用シート（３）'!G105="","",MID('入力用シート（３）'!G105,3,4))</f>
        <v/>
      </c>
      <c r="J106" s="610" t="str">
        <f>IF('入力用シート（３）'!G105="","",RIGHT('入力用シート（３）'!G105,1))</f>
        <v/>
      </c>
      <c r="K106" s="605" t="str">
        <f>IF('入力用シート（３）'!H105="","",'入力用シート（３）'!H105)</f>
        <v/>
      </c>
      <c r="L106" s="606" t="str">
        <f>IF('入力用シート（３）'!B105="","",'入力用シート（３）'!B105)</f>
        <v/>
      </c>
      <c r="M106" s="606" t="str">
        <f>IF('入力用シート（３）'!I105="","",'入力用シート（３）'!I105)</f>
        <v/>
      </c>
      <c r="N106" s="606" t="str">
        <f>IF('入力用シート（３）'!J105="","",'入力用シート（３）'!J105)</f>
        <v/>
      </c>
      <c r="O106" s="607" t="str">
        <f>IF('入力用シート（３）'!K105="","",'入力用シート（３）'!K105)</f>
        <v/>
      </c>
      <c r="P106" s="608"/>
      <c r="Q106" s="609" t="str">
        <f>IF('入力用シート（３）'!L105="","",'入力用シート（３）'!L105)</f>
        <v/>
      </c>
    </row>
    <row r="107" spans="1:17" s="143" customFormat="1" ht="23.25" customHeight="1">
      <c r="A107" s="159">
        <f t="shared" si="1"/>
        <v>99</v>
      </c>
      <c r="B107" s="1340" t="str">
        <f>IF('入力用シート（３）'!C106="","",'入力用シート（３）'!C106)</f>
        <v/>
      </c>
      <c r="C107" s="1341"/>
      <c r="D107" s="1340" t="str">
        <f>IF('入力用シート（３）'!D106="","",'入力用シート（３）'!D106)</f>
        <v/>
      </c>
      <c r="E107" s="1341"/>
      <c r="F107" s="604" t="str">
        <f>IF('入力用シート（３）'!E106="","",'入力用シート（３）'!E106)</f>
        <v/>
      </c>
      <c r="G107" s="610" t="str">
        <f>IF('入力用シート（３）'!F106="","",'入力用シート（３）'!F106)</f>
        <v/>
      </c>
      <c r="H107" s="604" t="str">
        <f>IF('入力用シート（３）'!G106="","",LEFT('入力用シート（３）'!G106,2))</f>
        <v/>
      </c>
      <c r="I107" s="611" t="str">
        <f>IF('入力用シート（３）'!G106="","",MID('入力用シート（３）'!G106,3,4))</f>
        <v/>
      </c>
      <c r="J107" s="610" t="str">
        <f>IF('入力用シート（３）'!G106="","",RIGHT('入力用シート（３）'!G106,1))</f>
        <v/>
      </c>
      <c r="K107" s="605" t="str">
        <f>IF('入力用シート（３）'!H106="","",'入力用シート（３）'!H106)</f>
        <v/>
      </c>
      <c r="L107" s="606" t="str">
        <f>IF('入力用シート（３）'!B106="","",'入力用シート（３）'!B106)</f>
        <v/>
      </c>
      <c r="M107" s="606" t="str">
        <f>IF('入力用シート（３）'!I106="","",'入力用シート（３）'!I106)</f>
        <v/>
      </c>
      <c r="N107" s="606" t="str">
        <f>IF('入力用シート（３）'!J106="","",'入力用シート（３）'!J106)</f>
        <v/>
      </c>
      <c r="O107" s="607" t="str">
        <f>IF('入力用シート（３）'!K106="","",'入力用シート（３）'!K106)</f>
        <v/>
      </c>
      <c r="P107" s="608"/>
      <c r="Q107" s="609" t="str">
        <f>IF('入力用シート（３）'!L106="","",'入力用シート（３）'!L106)</f>
        <v/>
      </c>
    </row>
    <row r="108" spans="1:17" s="143" customFormat="1" ht="23.25" customHeight="1">
      <c r="A108" s="159">
        <f t="shared" si="1"/>
        <v>100</v>
      </c>
      <c r="B108" s="1340" t="str">
        <f>IF('入力用シート（３）'!C107="","",'入力用シート（３）'!C107)</f>
        <v/>
      </c>
      <c r="C108" s="1341"/>
      <c r="D108" s="1340" t="str">
        <f>IF('入力用シート（３）'!D107="","",'入力用シート（３）'!D107)</f>
        <v/>
      </c>
      <c r="E108" s="1341"/>
      <c r="F108" s="604" t="str">
        <f>IF('入力用シート（３）'!E107="","",'入力用シート（３）'!E107)</f>
        <v/>
      </c>
      <c r="G108" s="610" t="str">
        <f>IF('入力用シート（３）'!F107="","",'入力用シート（３）'!F107)</f>
        <v/>
      </c>
      <c r="H108" s="604" t="str">
        <f>IF('入力用シート（３）'!G107="","",LEFT('入力用シート（３）'!G107,2))</f>
        <v/>
      </c>
      <c r="I108" s="611" t="str">
        <f>IF('入力用シート（３）'!G107="","",MID('入力用シート（３）'!G107,3,4))</f>
        <v/>
      </c>
      <c r="J108" s="610" t="str">
        <f>IF('入力用シート（３）'!G107="","",RIGHT('入力用シート（３）'!G107,1))</f>
        <v/>
      </c>
      <c r="K108" s="605" t="str">
        <f>IF('入力用シート（３）'!H107="","",'入力用シート（３）'!H107)</f>
        <v/>
      </c>
      <c r="L108" s="606" t="str">
        <f>IF('入力用シート（３）'!B107="","",'入力用シート（３）'!B107)</f>
        <v/>
      </c>
      <c r="M108" s="606" t="str">
        <f>IF('入力用シート（３）'!I107="","",'入力用シート（３）'!I107)</f>
        <v/>
      </c>
      <c r="N108" s="606" t="str">
        <f>IF('入力用シート（３）'!J107="","",'入力用シート（３）'!J107)</f>
        <v/>
      </c>
      <c r="O108" s="607" t="str">
        <f>IF('入力用シート（３）'!K107="","",'入力用シート（３）'!K107)</f>
        <v/>
      </c>
      <c r="P108" s="608"/>
      <c r="Q108" s="609" t="str">
        <f>IF('入力用シート（３）'!L107="","",'入力用シート（３）'!L107)</f>
        <v/>
      </c>
    </row>
    <row r="109" spans="1:17" ht="19.5" customHeight="1">
      <c r="A109" s="160"/>
      <c r="B109" s="161"/>
      <c r="C109" s="161"/>
      <c r="D109" s="161"/>
      <c r="E109" s="161"/>
      <c r="K109" s="161"/>
      <c r="L109" s="161"/>
      <c r="M109" s="161"/>
      <c r="N109" s="161"/>
      <c r="O109" s="161"/>
      <c r="P109" s="142"/>
      <c r="Q109" s="142"/>
    </row>
    <row r="110" spans="1:17" s="143" customFormat="1" ht="14.25">
      <c r="A110" s="334"/>
      <c r="B110" s="334" t="s">
        <v>250</v>
      </c>
      <c r="C110" s="162"/>
      <c r="D110" s="162"/>
      <c r="E110" s="162"/>
      <c r="F110" s="141"/>
      <c r="G110" s="141"/>
      <c r="H110" s="141"/>
      <c r="I110" s="141"/>
      <c r="J110" s="141"/>
      <c r="K110" s="162"/>
      <c r="L110" s="162"/>
      <c r="M110" s="162"/>
      <c r="N110" s="162"/>
      <c r="O110" s="162"/>
      <c r="P110" s="162"/>
      <c r="Q110" s="162"/>
    </row>
    <row r="111" spans="1:17" s="143" customFormat="1" ht="14.25">
      <c r="A111" s="334"/>
      <c r="B111" s="334" t="s">
        <v>223</v>
      </c>
      <c r="C111" s="162"/>
      <c r="D111" s="162"/>
      <c r="E111" s="162"/>
      <c r="F111" s="141"/>
      <c r="G111" s="141"/>
      <c r="H111" s="141"/>
      <c r="I111" s="141"/>
      <c r="J111" s="141"/>
      <c r="K111" s="162"/>
      <c r="L111" s="162"/>
      <c r="M111" s="162"/>
      <c r="N111" s="162"/>
      <c r="O111" s="162"/>
      <c r="P111" s="162"/>
      <c r="Q111" s="162"/>
    </row>
    <row r="112" spans="1:17" s="143" customFormat="1" ht="14.25">
      <c r="A112" s="334"/>
      <c r="B112" s="334" t="s">
        <v>174</v>
      </c>
      <c r="C112" s="162"/>
      <c r="D112" s="162"/>
      <c r="E112" s="162"/>
      <c r="F112" s="141"/>
      <c r="G112" s="141"/>
      <c r="H112" s="141"/>
      <c r="I112" s="141"/>
      <c r="J112" s="141"/>
      <c r="K112" s="162"/>
      <c r="L112" s="162"/>
      <c r="M112" s="162"/>
      <c r="N112" s="162"/>
      <c r="O112" s="162"/>
      <c r="P112" s="162"/>
      <c r="Q112" s="162"/>
    </row>
    <row r="113" spans="1:17" s="143" customFormat="1" ht="14.25">
      <c r="A113" s="334"/>
      <c r="B113" s="334" t="s">
        <v>175</v>
      </c>
      <c r="C113" s="162"/>
      <c r="D113" s="162"/>
      <c r="E113" s="162"/>
      <c r="F113" s="141"/>
      <c r="G113" s="141"/>
      <c r="H113" s="141"/>
      <c r="I113" s="141"/>
      <c r="J113" s="141"/>
      <c r="K113" s="162"/>
      <c r="L113" s="162"/>
      <c r="M113" s="162"/>
      <c r="N113" s="162"/>
      <c r="O113" s="162"/>
      <c r="P113" s="162"/>
      <c r="Q113" s="162"/>
    </row>
    <row r="114" spans="1:17" s="143" customFormat="1" ht="14.25">
      <c r="A114" s="335"/>
      <c r="B114" s="334" t="s">
        <v>321</v>
      </c>
      <c r="F114" s="141"/>
      <c r="G114" s="141"/>
      <c r="H114" s="141"/>
      <c r="I114" s="141"/>
      <c r="J114" s="141"/>
      <c r="K114" s="156"/>
      <c r="L114" s="156"/>
      <c r="M114" s="156"/>
      <c r="N114" s="156"/>
      <c r="O114" s="156"/>
    </row>
    <row r="115" spans="1:17" ht="20.100000000000001" customHeight="1">
      <c r="A115" s="335"/>
      <c r="B115" s="334" t="s">
        <v>319</v>
      </c>
      <c r="C115" s="143"/>
      <c r="D115" s="143"/>
      <c r="E115" s="143"/>
    </row>
    <row r="116" spans="1:17" ht="20.100000000000001" customHeight="1">
      <c r="A116" s="335"/>
      <c r="B116" s="158" t="s">
        <v>320</v>
      </c>
    </row>
    <row r="117" spans="1:17" ht="20.100000000000001" customHeight="1">
      <c r="A117" s="335"/>
      <c r="B117" s="158" t="s">
        <v>322</v>
      </c>
    </row>
  </sheetData>
  <dataConsolidate/>
  <mergeCells count="216">
    <mergeCell ref="B108:C108"/>
    <mergeCell ref="D108:E108"/>
    <mergeCell ref="B105:C105"/>
    <mergeCell ref="D105:E105"/>
    <mergeCell ref="B106:C106"/>
    <mergeCell ref="D106:E106"/>
    <mergeCell ref="B107:C107"/>
    <mergeCell ref="D107:E107"/>
    <mergeCell ref="B102:C102"/>
    <mergeCell ref="D102:E102"/>
    <mergeCell ref="B103:C103"/>
    <mergeCell ref="D103:E103"/>
    <mergeCell ref="B104:C104"/>
    <mergeCell ref="D104:E104"/>
    <mergeCell ref="B99:C99"/>
    <mergeCell ref="D99:E99"/>
    <mergeCell ref="B100:C100"/>
    <mergeCell ref="D100:E100"/>
    <mergeCell ref="B101:C101"/>
    <mergeCell ref="D101:E101"/>
    <mergeCell ref="B96:C96"/>
    <mergeCell ref="D96:E96"/>
    <mergeCell ref="B97:C97"/>
    <mergeCell ref="D97:E97"/>
    <mergeCell ref="B98:C98"/>
    <mergeCell ref="D98:E98"/>
    <mergeCell ref="B93:C93"/>
    <mergeCell ref="D93:E93"/>
    <mergeCell ref="B94:C94"/>
    <mergeCell ref="D94:E94"/>
    <mergeCell ref="B95:C95"/>
    <mergeCell ref="D95:E95"/>
    <mergeCell ref="B90:C90"/>
    <mergeCell ref="D90:E90"/>
    <mergeCell ref="B91:C91"/>
    <mergeCell ref="D91:E91"/>
    <mergeCell ref="B92:C92"/>
    <mergeCell ref="D92:E92"/>
    <mergeCell ref="B87:C87"/>
    <mergeCell ref="D87:E87"/>
    <mergeCell ref="B88:C88"/>
    <mergeCell ref="D88:E88"/>
    <mergeCell ref="B89:C89"/>
    <mergeCell ref="D89:E89"/>
    <mergeCell ref="B84:C84"/>
    <mergeCell ref="D84:E84"/>
    <mergeCell ref="B85:C85"/>
    <mergeCell ref="D85:E85"/>
    <mergeCell ref="B86:C86"/>
    <mergeCell ref="D86:E86"/>
    <mergeCell ref="B81:C81"/>
    <mergeCell ref="D81:E81"/>
    <mergeCell ref="B82:C82"/>
    <mergeCell ref="D82:E82"/>
    <mergeCell ref="B83:C83"/>
    <mergeCell ref="D83:E83"/>
    <mergeCell ref="B78:C78"/>
    <mergeCell ref="D78:E78"/>
    <mergeCell ref="B79:C79"/>
    <mergeCell ref="D79:E79"/>
    <mergeCell ref="B80:C80"/>
    <mergeCell ref="D80:E80"/>
    <mergeCell ref="B75:C75"/>
    <mergeCell ref="D75:E75"/>
    <mergeCell ref="B76:C76"/>
    <mergeCell ref="D76:E76"/>
    <mergeCell ref="B77:C77"/>
    <mergeCell ref="D77:E77"/>
    <mergeCell ref="B72:C72"/>
    <mergeCell ref="D72:E72"/>
    <mergeCell ref="B73:C73"/>
    <mergeCell ref="D73:E73"/>
    <mergeCell ref="B74:C74"/>
    <mergeCell ref="D74:E74"/>
    <mergeCell ref="B69:C69"/>
    <mergeCell ref="D69:E69"/>
    <mergeCell ref="B70:C70"/>
    <mergeCell ref="D70:E70"/>
    <mergeCell ref="B71:C71"/>
    <mergeCell ref="D71:E71"/>
    <mergeCell ref="B66:C66"/>
    <mergeCell ref="D66:E66"/>
    <mergeCell ref="B67:C67"/>
    <mergeCell ref="D67:E67"/>
    <mergeCell ref="B68:C68"/>
    <mergeCell ref="D68:E68"/>
    <mergeCell ref="B63:C63"/>
    <mergeCell ref="D63:E63"/>
    <mergeCell ref="B64:C64"/>
    <mergeCell ref="D64:E64"/>
    <mergeCell ref="B65:C65"/>
    <mergeCell ref="D65:E65"/>
    <mergeCell ref="B60:C60"/>
    <mergeCell ref="D60:E60"/>
    <mergeCell ref="B61:C61"/>
    <mergeCell ref="D61:E61"/>
    <mergeCell ref="B62:C62"/>
    <mergeCell ref="D62:E62"/>
    <mergeCell ref="B57:C57"/>
    <mergeCell ref="D57:E57"/>
    <mergeCell ref="B58:C58"/>
    <mergeCell ref="D58:E58"/>
    <mergeCell ref="B59:C59"/>
    <mergeCell ref="D59:E59"/>
    <mergeCell ref="B54:C54"/>
    <mergeCell ref="D54:E54"/>
    <mergeCell ref="B55:C55"/>
    <mergeCell ref="D55:E55"/>
    <mergeCell ref="B56:C56"/>
    <mergeCell ref="D56:E56"/>
    <mergeCell ref="B51:C51"/>
    <mergeCell ref="D51:E51"/>
    <mergeCell ref="B52:C52"/>
    <mergeCell ref="D52:E52"/>
    <mergeCell ref="B53:C53"/>
    <mergeCell ref="D53:E53"/>
    <mergeCell ref="B48:C48"/>
    <mergeCell ref="D48:E48"/>
    <mergeCell ref="B49:C49"/>
    <mergeCell ref="D49:E49"/>
    <mergeCell ref="B50:C50"/>
    <mergeCell ref="D50:E50"/>
    <mergeCell ref="B39:C39"/>
    <mergeCell ref="D39:E39"/>
    <mergeCell ref="B40:C40"/>
    <mergeCell ref="D40:E40"/>
    <mergeCell ref="B41:C41"/>
    <mergeCell ref="D41:E41"/>
    <mergeCell ref="B36:C36"/>
    <mergeCell ref="D36:E36"/>
    <mergeCell ref="B37:C37"/>
    <mergeCell ref="D37:E37"/>
    <mergeCell ref="B38:C38"/>
    <mergeCell ref="D38:E38"/>
    <mergeCell ref="B45:C45"/>
    <mergeCell ref="D45:E45"/>
    <mergeCell ref="B46:C46"/>
    <mergeCell ref="D46:E46"/>
    <mergeCell ref="B47:C47"/>
    <mergeCell ref="D47:E47"/>
    <mergeCell ref="B42:C42"/>
    <mergeCell ref="D42:E42"/>
    <mergeCell ref="B43:C43"/>
    <mergeCell ref="D43:E43"/>
    <mergeCell ref="B44:C44"/>
    <mergeCell ref="D44:E44"/>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4:C24"/>
    <mergeCell ref="D24:E24"/>
    <mergeCell ref="B25:C25"/>
    <mergeCell ref="D25:E25"/>
    <mergeCell ref="B26:C26"/>
    <mergeCell ref="D26:E26"/>
    <mergeCell ref="D23:E23"/>
    <mergeCell ref="B18:C18"/>
    <mergeCell ref="D18:E18"/>
    <mergeCell ref="B19:C19"/>
    <mergeCell ref="D19:E19"/>
    <mergeCell ref="B20:C20"/>
    <mergeCell ref="D20:E20"/>
    <mergeCell ref="B21:C21"/>
    <mergeCell ref="D21:E21"/>
    <mergeCell ref="B22:C22"/>
    <mergeCell ref="D22:E22"/>
    <mergeCell ref="B23:C23"/>
    <mergeCell ref="B15:C15"/>
    <mergeCell ref="D15:E15"/>
    <mergeCell ref="A7:A8"/>
    <mergeCell ref="B7:C8"/>
    <mergeCell ref="D7:E8"/>
    <mergeCell ref="C2:E2"/>
    <mergeCell ref="B16:C16"/>
    <mergeCell ref="D16:E16"/>
    <mergeCell ref="B17:C17"/>
    <mergeCell ref="D17:E17"/>
    <mergeCell ref="D9:E9"/>
    <mergeCell ref="B9:C9"/>
    <mergeCell ref="F7:G7"/>
    <mergeCell ref="B4:C4"/>
    <mergeCell ref="B5:C5"/>
    <mergeCell ref="E3:M3"/>
    <mergeCell ref="H7:J7"/>
    <mergeCell ref="B29:C29"/>
    <mergeCell ref="D29:E29"/>
    <mergeCell ref="Q7:Q8"/>
    <mergeCell ref="K7:K8"/>
    <mergeCell ref="L7:L8"/>
    <mergeCell ref="M7:M8"/>
    <mergeCell ref="N7:N8"/>
    <mergeCell ref="P7:P8"/>
    <mergeCell ref="O7:O8"/>
    <mergeCell ref="B10:C10"/>
    <mergeCell ref="D10:E10"/>
    <mergeCell ref="B11:C11"/>
    <mergeCell ref="D11:E11"/>
    <mergeCell ref="B12:C12"/>
    <mergeCell ref="D12:E12"/>
    <mergeCell ref="B13:C13"/>
    <mergeCell ref="D13:E13"/>
    <mergeCell ref="B14:C14"/>
    <mergeCell ref="D14:E14"/>
  </mergeCells>
  <phoneticPr fontId="1"/>
  <printOptions horizontalCentered="1"/>
  <pageMargins left="0.39370078740157483" right="0.39370078740157483" top="0.47244094488188981" bottom="0.43307086614173229" header="0" footer="0"/>
  <pageSetup paperSize="9" scale="76" orientation="landscape" r:id="rId1"/>
  <headerFooter differentFirst="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90"/>
  <sheetViews>
    <sheetView view="pageBreakPreview" topLeftCell="A315" zoomScaleNormal="100" zoomScaleSheetLayoutView="100" workbookViewId="0">
      <selection activeCell="H331" sqref="H331:T336"/>
    </sheetView>
  </sheetViews>
  <sheetFormatPr defaultColWidth="8.875" defaultRowHeight="12"/>
  <cols>
    <col min="1" max="1" width="3.75" style="304" customWidth="1"/>
    <col min="2" max="5" width="2.625" style="304" customWidth="1"/>
    <col min="6" max="7" width="4" style="304" customWidth="1"/>
    <col min="8" max="10" width="1.375" style="304" customWidth="1"/>
    <col min="11" max="35" width="2.625" style="304" customWidth="1"/>
    <col min="36" max="258" width="8.875" style="304"/>
    <col min="259" max="291" width="2.625" style="304" customWidth="1"/>
    <col min="292" max="514" width="8.875" style="304"/>
    <col min="515" max="547" width="2.625" style="304" customWidth="1"/>
    <col min="548" max="770" width="8.875" style="304"/>
    <col min="771" max="803" width="2.625" style="304" customWidth="1"/>
    <col min="804" max="1026" width="8.875" style="304"/>
    <col min="1027" max="1059" width="2.625" style="304" customWidth="1"/>
    <col min="1060" max="1282" width="8.875" style="304"/>
    <col min="1283" max="1315" width="2.625" style="304" customWidth="1"/>
    <col min="1316" max="1538" width="8.875" style="304"/>
    <col min="1539" max="1571" width="2.625" style="304" customWidth="1"/>
    <col min="1572" max="1794" width="8.875" style="304"/>
    <col min="1795" max="1827" width="2.625" style="304" customWidth="1"/>
    <col min="1828" max="2050" width="8.875" style="304"/>
    <col min="2051" max="2083" width="2.625" style="304" customWidth="1"/>
    <col min="2084" max="2306" width="8.875" style="304"/>
    <col min="2307" max="2339" width="2.625" style="304" customWidth="1"/>
    <col min="2340" max="2562" width="8.875" style="304"/>
    <col min="2563" max="2595" width="2.625" style="304" customWidth="1"/>
    <col min="2596" max="2818" width="8.875" style="304"/>
    <col min="2819" max="2851" width="2.625" style="304" customWidth="1"/>
    <col min="2852" max="3074" width="8.875" style="304"/>
    <col min="3075" max="3107" width="2.625" style="304" customWidth="1"/>
    <col min="3108" max="3330" width="8.875" style="304"/>
    <col min="3331" max="3363" width="2.625" style="304" customWidth="1"/>
    <col min="3364" max="3586" width="8.875" style="304"/>
    <col min="3587" max="3619" width="2.625" style="304" customWidth="1"/>
    <col min="3620" max="3842" width="8.875" style="304"/>
    <col min="3843" max="3875" width="2.625" style="304" customWidth="1"/>
    <col min="3876" max="4098" width="8.875" style="304"/>
    <col min="4099" max="4131" width="2.625" style="304" customWidth="1"/>
    <col min="4132" max="4354" width="8.875" style="304"/>
    <col min="4355" max="4387" width="2.625" style="304" customWidth="1"/>
    <col min="4388" max="4610" width="8.875" style="304"/>
    <col min="4611" max="4643" width="2.625" style="304" customWidth="1"/>
    <col min="4644" max="4866" width="8.875" style="304"/>
    <col min="4867" max="4899" width="2.625" style="304" customWidth="1"/>
    <col min="4900" max="5122" width="8.875" style="304"/>
    <col min="5123" max="5155" width="2.625" style="304" customWidth="1"/>
    <col min="5156" max="5378" width="8.875" style="304"/>
    <col min="5379" max="5411" width="2.625" style="304" customWidth="1"/>
    <col min="5412" max="5634" width="8.875" style="304"/>
    <col min="5635" max="5667" width="2.625" style="304" customWidth="1"/>
    <col min="5668" max="5890" width="8.875" style="304"/>
    <col min="5891" max="5923" width="2.625" style="304" customWidth="1"/>
    <col min="5924" max="6146" width="8.875" style="304"/>
    <col min="6147" max="6179" width="2.625" style="304" customWidth="1"/>
    <col min="6180" max="6402" width="8.875" style="304"/>
    <col min="6403" max="6435" width="2.625" style="304" customWidth="1"/>
    <col min="6436" max="6658" width="8.875" style="304"/>
    <col min="6659" max="6691" width="2.625" style="304" customWidth="1"/>
    <col min="6692" max="6914" width="8.875" style="304"/>
    <col min="6915" max="6947" width="2.625" style="304" customWidth="1"/>
    <col min="6948" max="7170" width="8.875" style="304"/>
    <col min="7171" max="7203" width="2.625" style="304" customWidth="1"/>
    <col min="7204" max="7426" width="8.875" style="304"/>
    <col min="7427" max="7459" width="2.625" style="304" customWidth="1"/>
    <col min="7460" max="7682" width="8.875" style="304"/>
    <col min="7683" max="7715" width="2.625" style="304" customWidth="1"/>
    <col min="7716" max="7938" width="8.875" style="304"/>
    <col min="7939" max="7971" width="2.625" style="304" customWidth="1"/>
    <col min="7972" max="8194" width="8.875" style="304"/>
    <col min="8195" max="8227" width="2.625" style="304" customWidth="1"/>
    <col min="8228" max="8450" width="8.875" style="304"/>
    <col min="8451" max="8483" width="2.625" style="304" customWidth="1"/>
    <col min="8484" max="8706" width="8.875" style="304"/>
    <col min="8707" max="8739" width="2.625" style="304" customWidth="1"/>
    <col min="8740" max="8962" width="8.875" style="304"/>
    <col min="8963" max="8995" width="2.625" style="304" customWidth="1"/>
    <col min="8996" max="9218" width="8.875" style="304"/>
    <col min="9219" max="9251" width="2.625" style="304" customWidth="1"/>
    <col min="9252" max="9474" width="8.875" style="304"/>
    <col min="9475" max="9507" width="2.625" style="304" customWidth="1"/>
    <col min="9508" max="9730" width="8.875" style="304"/>
    <col min="9731" max="9763" width="2.625" style="304" customWidth="1"/>
    <col min="9764" max="9986" width="8.875" style="304"/>
    <col min="9987" max="10019" width="2.625" style="304" customWidth="1"/>
    <col min="10020" max="10242" width="8.875" style="304"/>
    <col min="10243" max="10275" width="2.625" style="304" customWidth="1"/>
    <col min="10276" max="10498" width="8.875" style="304"/>
    <col min="10499" max="10531" width="2.625" style="304" customWidth="1"/>
    <col min="10532" max="10754" width="8.875" style="304"/>
    <col min="10755" max="10787" width="2.625" style="304" customWidth="1"/>
    <col min="10788" max="11010" width="8.875" style="304"/>
    <col min="11011" max="11043" width="2.625" style="304" customWidth="1"/>
    <col min="11044" max="11266" width="8.875" style="304"/>
    <col min="11267" max="11299" width="2.625" style="304" customWidth="1"/>
    <col min="11300" max="11522" width="8.875" style="304"/>
    <col min="11523" max="11555" width="2.625" style="304" customWidth="1"/>
    <col min="11556" max="11778" width="8.875" style="304"/>
    <col min="11779" max="11811" width="2.625" style="304" customWidth="1"/>
    <col min="11812" max="12034" width="8.875" style="304"/>
    <col min="12035" max="12067" width="2.625" style="304" customWidth="1"/>
    <col min="12068" max="12290" width="8.875" style="304"/>
    <col min="12291" max="12323" width="2.625" style="304" customWidth="1"/>
    <col min="12324" max="12546" width="8.875" style="304"/>
    <col min="12547" max="12579" width="2.625" style="304" customWidth="1"/>
    <col min="12580" max="12802" width="8.875" style="304"/>
    <col min="12803" max="12835" width="2.625" style="304" customWidth="1"/>
    <col min="12836" max="13058" width="8.875" style="304"/>
    <col min="13059" max="13091" width="2.625" style="304" customWidth="1"/>
    <col min="13092" max="13314" width="8.875" style="304"/>
    <col min="13315" max="13347" width="2.625" style="304" customWidth="1"/>
    <col min="13348" max="13570" width="8.875" style="304"/>
    <col min="13571" max="13603" width="2.625" style="304" customWidth="1"/>
    <col min="13604" max="13826" width="8.875" style="304"/>
    <col min="13827" max="13859" width="2.625" style="304" customWidth="1"/>
    <col min="13860" max="14082" width="8.875" style="304"/>
    <col min="14083" max="14115" width="2.625" style="304" customWidth="1"/>
    <col min="14116" max="14338" width="8.875" style="304"/>
    <col min="14339" max="14371" width="2.625" style="304" customWidth="1"/>
    <col min="14372" max="14594" width="8.875" style="304"/>
    <col min="14595" max="14627" width="2.625" style="304" customWidth="1"/>
    <col min="14628" max="14850" width="8.875" style="304"/>
    <col min="14851" max="14883" width="2.625" style="304" customWidth="1"/>
    <col min="14884" max="15106" width="8.875" style="304"/>
    <col min="15107" max="15139" width="2.625" style="304" customWidth="1"/>
    <col min="15140" max="15362" width="8.875" style="304"/>
    <col min="15363" max="15395" width="2.625" style="304" customWidth="1"/>
    <col min="15396" max="15618" width="8.875" style="304"/>
    <col min="15619" max="15651" width="2.625" style="304" customWidth="1"/>
    <col min="15652" max="15874" width="8.875" style="304"/>
    <col min="15875" max="15907" width="2.625" style="304" customWidth="1"/>
    <col min="15908" max="16130" width="8.875" style="304"/>
    <col min="16131" max="16163" width="2.625" style="304" customWidth="1"/>
    <col min="16164" max="16384" width="8.875" style="304"/>
  </cols>
  <sheetData>
    <row r="1" spans="1:35" ht="20.25" customHeight="1">
      <c r="A1" s="303" t="s">
        <v>307</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t="s">
        <v>285</v>
      </c>
      <c r="AH1" s="303"/>
      <c r="AI1" s="303"/>
    </row>
    <row r="2" spans="1:35" ht="17.100000000000001" customHeight="1">
      <c r="A2" s="303"/>
      <c r="B2" s="303"/>
      <c r="C2" s="303"/>
      <c r="D2" s="303"/>
      <c r="E2" s="303"/>
      <c r="F2" s="303"/>
      <c r="G2" s="303"/>
      <c r="H2" s="303"/>
      <c r="I2" s="303"/>
      <c r="J2" s="303"/>
      <c r="K2" s="303"/>
      <c r="L2" s="303"/>
      <c r="M2" s="303"/>
      <c r="N2" s="303"/>
      <c r="O2" s="303"/>
      <c r="P2" s="303"/>
      <c r="Q2" s="303"/>
      <c r="R2" s="303"/>
      <c r="S2" s="303"/>
      <c r="T2" s="303"/>
      <c r="U2" s="561" t="s">
        <v>560</v>
      </c>
      <c r="V2" s="561"/>
      <c r="W2" s="561"/>
      <c r="X2" s="561"/>
      <c r="Y2" s="561" t="str">
        <f>'入力用シート（１）'!B9</f>
        <v>西暦　　　　 　年　   　月　   　日</v>
      </c>
      <c r="Z2" s="561"/>
      <c r="AA2" s="561"/>
      <c r="AB2" s="561"/>
      <c r="AC2" s="561"/>
      <c r="AD2" s="561"/>
      <c r="AE2" s="561"/>
      <c r="AF2" s="561"/>
      <c r="AG2" s="561"/>
      <c r="AH2" s="561"/>
      <c r="AI2" s="561"/>
    </row>
    <row r="3" spans="1:35" ht="12" customHeight="1">
      <c r="A3" s="305"/>
      <c r="B3" s="306" t="s">
        <v>286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row>
    <row r="4" spans="1:35" ht="12" customHeight="1">
      <c r="A4" s="305"/>
      <c r="B4" s="306"/>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row>
    <row r="5" spans="1:35" ht="12" customHeight="1">
      <c r="A5" s="305"/>
      <c r="B5" s="306"/>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row>
    <row r="6" spans="1:35" ht="12" customHeight="1">
      <c r="A6" s="307"/>
      <c r="B6" s="1453" t="str">
        <f>IF('入力用シート（４）'!B3="","",'入力用シート（４）'!B3)</f>
        <v/>
      </c>
      <c r="C6" s="1453"/>
      <c r="D6" s="1453"/>
      <c r="E6" s="1455" t="s">
        <v>287</v>
      </c>
      <c r="F6" s="1455"/>
      <c r="G6" s="1455"/>
      <c r="H6" s="1455"/>
      <c r="I6" s="1455"/>
      <c r="J6" s="1455"/>
      <c r="K6" s="1455"/>
      <c r="L6" s="1455"/>
      <c r="M6" s="1455"/>
      <c r="N6" s="307"/>
      <c r="O6" s="1456"/>
      <c r="P6" s="1456"/>
      <c r="Q6" s="1456"/>
      <c r="R6" s="1456"/>
      <c r="S6" s="1456"/>
      <c r="T6" s="1456"/>
      <c r="U6" s="1457"/>
      <c r="V6" s="1458"/>
      <c r="W6" s="1458"/>
      <c r="X6" s="307"/>
      <c r="Y6" s="1459"/>
      <c r="Z6" s="1459"/>
      <c r="AA6" s="1459"/>
      <c r="AB6" s="1459"/>
      <c r="AC6" s="1459"/>
      <c r="AD6" s="1459"/>
      <c r="AE6" s="1459"/>
      <c r="AF6" s="1459"/>
      <c r="AG6" s="1459"/>
      <c r="AH6" s="1459"/>
      <c r="AI6" s="1459"/>
    </row>
    <row r="7" spans="1:35" ht="12" customHeight="1">
      <c r="A7" s="307"/>
      <c r="B7" s="1454"/>
      <c r="C7" s="1454"/>
      <c r="D7" s="1454"/>
      <c r="E7" s="1455"/>
      <c r="F7" s="1455"/>
      <c r="G7" s="1455"/>
      <c r="H7" s="1455"/>
      <c r="I7" s="1455"/>
      <c r="J7" s="1455"/>
      <c r="K7" s="1455"/>
      <c r="L7" s="1455"/>
      <c r="M7" s="1455"/>
      <c r="N7" s="307"/>
      <c r="O7" s="1456"/>
      <c r="P7" s="1456"/>
      <c r="Q7" s="1456"/>
      <c r="R7" s="1456"/>
      <c r="S7" s="1456"/>
      <c r="T7" s="1456"/>
      <c r="U7" s="1458"/>
      <c r="V7" s="1458"/>
      <c r="W7" s="1458"/>
      <c r="X7" s="307"/>
      <c r="Y7" s="1459"/>
      <c r="Z7" s="1459"/>
      <c r="AA7" s="1459"/>
      <c r="AB7" s="1459"/>
      <c r="AC7" s="1459"/>
      <c r="AD7" s="1459"/>
      <c r="AE7" s="1459"/>
      <c r="AF7" s="1459"/>
      <c r="AG7" s="1459"/>
      <c r="AH7" s="1459"/>
      <c r="AI7" s="1459"/>
    </row>
    <row r="8" spans="1:35" ht="12" customHeight="1" thickBot="1">
      <c r="A8" s="308"/>
      <c r="B8" s="309"/>
      <c r="C8" s="308"/>
      <c r="D8" s="308"/>
      <c r="E8" s="308"/>
      <c r="F8" s="308"/>
      <c r="G8" s="308"/>
      <c r="H8" s="308"/>
      <c r="I8" s="308"/>
      <c r="J8" s="308"/>
      <c r="K8" s="308"/>
      <c r="L8" s="310"/>
      <c r="M8" s="308"/>
      <c r="N8" s="308"/>
      <c r="O8" s="308"/>
      <c r="P8" s="308"/>
      <c r="Q8" s="308"/>
      <c r="R8" s="308"/>
      <c r="S8" s="308"/>
      <c r="T8" s="308"/>
      <c r="U8" s="308"/>
      <c r="V8" s="308"/>
      <c r="W8" s="308"/>
      <c r="X8" s="308"/>
      <c r="Y8" s="1459"/>
      <c r="Z8" s="1459"/>
      <c r="AA8" s="1459"/>
      <c r="AB8" s="1459"/>
      <c r="AC8" s="1459"/>
      <c r="AD8" s="1459"/>
      <c r="AE8" s="1459"/>
      <c r="AF8" s="1459"/>
      <c r="AG8" s="1459"/>
      <c r="AH8" s="1459"/>
      <c r="AI8" s="1459"/>
    </row>
    <row r="9" spans="1:35" ht="15" customHeight="1">
      <c r="A9" s="308"/>
      <c r="B9" s="1460" t="s">
        <v>288</v>
      </c>
      <c r="C9" s="1461"/>
      <c r="D9" s="1461"/>
      <c r="E9" s="1461"/>
      <c r="F9" s="1461"/>
      <c r="G9" s="1461"/>
      <c r="H9" s="1461"/>
      <c r="I9" s="1461"/>
      <c r="J9" s="1461"/>
      <c r="K9" s="1464" t="s">
        <v>289</v>
      </c>
      <c r="L9" s="1461"/>
      <c r="M9" s="1461"/>
      <c r="N9" s="1461"/>
      <c r="O9" s="1461" t="s">
        <v>290</v>
      </c>
      <c r="P9" s="1461"/>
      <c r="Q9" s="1461"/>
      <c r="R9" s="1464" t="s">
        <v>291</v>
      </c>
      <c r="S9" s="1461"/>
      <c r="T9" s="1461"/>
      <c r="U9" s="1464" t="s">
        <v>292</v>
      </c>
      <c r="V9" s="1461"/>
      <c r="W9" s="1465"/>
      <c r="X9" s="308"/>
      <c r="Y9" s="308"/>
      <c r="Z9" s="308"/>
      <c r="AA9" s="308"/>
      <c r="AB9" s="308"/>
      <c r="AC9" s="308"/>
      <c r="AD9" s="310"/>
      <c r="AE9" s="310"/>
      <c r="AF9" s="310"/>
      <c r="AG9" s="310"/>
      <c r="AH9" s="310"/>
      <c r="AI9" s="310"/>
    </row>
    <row r="10" spans="1:35" ht="15" customHeight="1" thickBot="1">
      <c r="A10" s="308"/>
      <c r="B10" s="1462"/>
      <c r="C10" s="1463"/>
      <c r="D10" s="1463"/>
      <c r="E10" s="1463"/>
      <c r="F10" s="1463"/>
      <c r="G10" s="1463"/>
      <c r="H10" s="1463"/>
      <c r="I10" s="1463"/>
      <c r="J10" s="1463"/>
      <c r="K10" s="1463"/>
      <c r="L10" s="1463"/>
      <c r="M10" s="1463"/>
      <c r="N10" s="1463"/>
      <c r="O10" s="1463"/>
      <c r="P10" s="1463"/>
      <c r="Q10" s="1463"/>
      <c r="R10" s="1463"/>
      <c r="S10" s="1463"/>
      <c r="T10" s="1463"/>
      <c r="U10" s="1463"/>
      <c r="V10" s="1463"/>
      <c r="W10" s="1466"/>
      <c r="X10" s="308"/>
      <c r="Y10" s="308"/>
      <c r="Z10" s="308"/>
      <c r="AA10" s="308"/>
      <c r="AB10" s="308"/>
      <c r="AC10" s="308"/>
      <c r="AD10" s="310"/>
      <c r="AE10" s="310"/>
      <c r="AF10" s="310"/>
      <c r="AG10" s="310"/>
      <c r="AH10" s="310"/>
      <c r="AI10" s="310"/>
    </row>
    <row r="11" spans="1:35" ht="15" customHeight="1">
      <c r="A11" s="308"/>
      <c r="B11" s="1467" t="s">
        <v>293</v>
      </c>
      <c r="C11" s="1393"/>
      <c r="D11" s="1393"/>
      <c r="E11" s="1393"/>
      <c r="F11" s="1393"/>
      <c r="G11" s="1393"/>
      <c r="H11" s="1393"/>
      <c r="I11" s="1393"/>
      <c r="J11" s="1393"/>
      <c r="K11" s="1446">
        <f>AF21+AF27+AF33+AF39+AF45+AF51+AF62+AF68+AF74+AF80+AF86+AF92+AF98+AF104+AF115+AF121+AF127+AF133+AF139+AF145+AF151+AF157+AF169+AF175+AF181+AF187+AF193+AF199+AF205+AF211+AF223+AF229+AF235+AF241+AF247+AF253+AF259+AF265+AF277+AF283+AF289+AF295+AF301+AF307+AF313+AF319+AF331+AF337+AF343+AF349+AF355+'別紙5 (2)'!K11:N11</f>
        <v>0</v>
      </c>
      <c r="L11" s="1446"/>
      <c r="M11" s="1446"/>
      <c r="N11" s="1446"/>
      <c r="O11" s="1446" t="s">
        <v>257</v>
      </c>
      <c r="P11" s="1446"/>
      <c r="Q11" s="1446"/>
      <c r="R11" s="1446">
        <v>600</v>
      </c>
      <c r="S11" s="1446"/>
      <c r="T11" s="1446"/>
      <c r="U11" s="1446">
        <f>ROUNDDOWN(K11/R11,0)</f>
        <v>0</v>
      </c>
      <c r="V11" s="1446"/>
      <c r="W11" s="1448"/>
      <c r="X11" s="308"/>
      <c r="Y11" s="308"/>
      <c r="Z11" s="308"/>
      <c r="AA11" s="308"/>
      <c r="AB11" s="308"/>
      <c r="AC11" s="308"/>
      <c r="AD11" s="310"/>
      <c r="AE11" s="310"/>
      <c r="AF11" s="310"/>
      <c r="AG11" s="310"/>
      <c r="AH11" s="310"/>
      <c r="AI11" s="310"/>
    </row>
    <row r="12" spans="1:35" ht="15" customHeight="1">
      <c r="A12" s="308"/>
      <c r="B12" s="1467" t="s">
        <v>294</v>
      </c>
      <c r="C12" s="1393"/>
      <c r="D12" s="1393"/>
      <c r="E12" s="1393"/>
      <c r="F12" s="1393"/>
      <c r="G12" s="1393"/>
      <c r="H12" s="1393"/>
      <c r="I12" s="1393"/>
      <c r="J12" s="1393"/>
      <c r="K12" s="1446">
        <f>AF22+AF28+AF34+AF40+AF46+AF52+AF63+AF69+AF75+AF81+AF87+AF93+AF99+AF105+AF116+AF122+AF128+AF134+AF140+AF146+AF152+AF158+AF170+AF176+AF182+AF188+AF194+AF200+AF206+AF212+AF224+AF230+AF236+AF242+AF248+AF254+AF260+AF266+AF278+AF284+AF290+AF296+AF302+AF308+AF314+AF320+AF332+AF338+AF344+AF350+AF356+'別紙5 (2)'!K12:N12</f>
        <v>0</v>
      </c>
      <c r="L12" s="1446"/>
      <c r="M12" s="1446"/>
      <c r="N12" s="1446"/>
      <c r="O12" s="1446">
        <v>2</v>
      </c>
      <c r="P12" s="1446"/>
      <c r="Q12" s="1446"/>
      <c r="R12" s="1446">
        <v>25</v>
      </c>
      <c r="S12" s="1446"/>
      <c r="T12" s="1446"/>
      <c r="U12" s="1446">
        <f>IF(K12&lt;25,0,ROUNDDOWN(K12*O12/R12,0))</f>
        <v>0</v>
      </c>
      <c r="V12" s="1446"/>
      <c r="W12" s="1448"/>
      <c r="X12" s="308"/>
      <c r="Y12" s="308"/>
      <c r="Z12" s="308"/>
      <c r="AA12" s="308"/>
      <c r="AB12" s="311"/>
      <c r="AC12" s="308"/>
      <c r="AD12" s="308"/>
      <c r="AE12" s="308"/>
      <c r="AF12" s="308"/>
      <c r="AG12" s="308"/>
      <c r="AH12" s="308"/>
      <c r="AI12" s="308"/>
    </row>
    <row r="13" spans="1:35" ht="15" customHeight="1">
      <c r="A13" s="308"/>
      <c r="B13" s="1445" t="s">
        <v>295</v>
      </c>
      <c r="C13" s="1376"/>
      <c r="D13" s="1376"/>
      <c r="E13" s="1376"/>
      <c r="F13" s="1376"/>
      <c r="G13" s="1376"/>
      <c r="H13" s="1376"/>
      <c r="I13" s="1376"/>
      <c r="J13" s="1376"/>
      <c r="K13" s="1446">
        <f>AF23+AF29+AF35+AF41+AF47+AF53+AF64+AF70+AF76+AF82+AF88+AF94+AF100+AF106+AF117+AF123+AF129+AF135+AF141+AF147+AF153+AF159+AF171+AF177+AF183+AF189+AF195+AF201+AF207+AF213+AF225+AF231+AF237+AF243+AF249+AF255+AF261+AF267+AF279+AF285+AF291+AF297+AF303+AF309+AF315+AF321+AF333+AF339+AF345+AF351+AF357+'別紙5 (2)'!K13:N13</f>
        <v>0</v>
      </c>
      <c r="L13" s="1446"/>
      <c r="M13" s="1446"/>
      <c r="N13" s="1446"/>
      <c r="O13" s="1447">
        <v>1</v>
      </c>
      <c r="P13" s="1447"/>
      <c r="Q13" s="1447"/>
      <c r="R13" s="1447">
        <v>10</v>
      </c>
      <c r="S13" s="1447"/>
      <c r="T13" s="1447"/>
      <c r="U13" s="1446">
        <f>ROUNDDOWN(K13*O13/R13,0)</f>
        <v>0</v>
      </c>
      <c r="V13" s="1446"/>
      <c r="W13" s="1448"/>
      <c r="X13" s="308"/>
      <c r="Y13" s="308"/>
      <c r="Z13" s="308"/>
      <c r="AA13" s="308"/>
      <c r="AB13" s="308"/>
      <c r="AC13" s="308"/>
      <c r="AD13" s="308"/>
      <c r="AE13" s="308"/>
      <c r="AF13" s="308"/>
      <c r="AG13" s="308"/>
      <c r="AH13" s="308"/>
      <c r="AI13" s="308"/>
    </row>
    <row r="14" spans="1:35" ht="15" customHeight="1">
      <c r="A14" s="308"/>
      <c r="B14" s="1445" t="s">
        <v>296</v>
      </c>
      <c r="C14" s="1376"/>
      <c r="D14" s="1376"/>
      <c r="E14" s="1376"/>
      <c r="F14" s="1376"/>
      <c r="G14" s="1376"/>
      <c r="H14" s="1376"/>
      <c r="I14" s="1376"/>
      <c r="J14" s="1376"/>
      <c r="K14" s="1446">
        <f>AF24+AF30+AF36+AF42+AF48+AF54+AF65+AF71+AF77+AF83+AF89+AF95+AF101+AF107+AF118+AF124+AF130+AF136+AF142+AF148+AF154+AF160+AF172+AF178+AF184+AF190+AF196+AF202+AF208+AF214+AF226+AF232+AF238+AF244+AF250+AF256+AF262+AF268+AF280+AF286+AF292+AF298+AF304+AF310+AF316+AF322+AF334+AF340+AF346+AF352+AF358+'別紙5 (2)'!K14:N14</f>
        <v>0</v>
      </c>
      <c r="L14" s="1446"/>
      <c r="M14" s="1446"/>
      <c r="N14" s="1446"/>
      <c r="O14" s="1447">
        <v>2</v>
      </c>
      <c r="P14" s="1447"/>
      <c r="Q14" s="1447"/>
      <c r="R14" s="1447">
        <v>25</v>
      </c>
      <c r="S14" s="1447"/>
      <c r="T14" s="1447"/>
      <c r="U14" s="1446">
        <f>IF(K14&lt;25,0,ROUNDDOWN(K14*O14/R14,0))</f>
        <v>0</v>
      </c>
      <c r="V14" s="1446"/>
      <c r="W14" s="1448"/>
      <c r="X14" s="308"/>
      <c r="Y14" s="308"/>
      <c r="Z14" s="308"/>
      <c r="AA14" s="308"/>
      <c r="AB14" s="308"/>
      <c r="AC14" s="308"/>
      <c r="AD14" s="310"/>
      <c r="AE14" s="310"/>
      <c r="AF14" s="310"/>
      <c r="AG14" s="310"/>
      <c r="AH14" s="310"/>
      <c r="AI14" s="310"/>
    </row>
    <row r="15" spans="1:35" ht="15" customHeight="1">
      <c r="A15" s="308"/>
      <c r="B15" s="1445" t="s">
        <v>297</v>
      </c>
      <c r="C15" s="1376"/>
      <c r="D15" s="1376"/>
      <c r="E15" s="1376"/>
      <c r="F15" s="1376"/>
      <c r="G15" s="1376"/>
      <c r="H15" s="1376"/>
      <c r="I15" s="1376"/>
      <c r="J15" s="1376"/>
      <c r="K15" s="1446">
        <f>AF25+AF31+AF37+AF43+AF49+AF55+AF66+AF72+AF78+AF84+AF90+AF96+AF102+AF108+AF119+AF125+AF131+AF137+AF143+AF149+AF155+AF161+AF173+AF179+AF185+AF191+AF197+AF203+AF209+AF215+AF227+AF233+AF239+AF245+AF251+AF257+AF263+AF269+AF281+AF287+AF293+AF299+AF305+AF311+AF317+AF323+AF335+AF341+AF347+AF353+AF359+'別紙5 (2)'!K15:N15</f>
        <v>0</v>
      </c>
      <c r="L15" s="1446"/>
      <c r="M15" s="1446"/>
      <c r="N15" s="1446"/>
      <c r="O15" s="1447">
        <v>1</v>
      </c>
      <c r="P15" s="1447"/>
      <c r="Q15" s="1447"/>
      <c r="R15" s="1447">
        <v>25</v>
      </c>
      <c r="S15" s="1447"/>
      <c r="T15" s="1447"/>
      <c r="U15" s="1446">
        <f>ROUNDDOWN(K15*O15/R15,0)</f>
        <v>0</v>
      </c>
      <c r="V15" s="1446"/>
      <c r="W15" s="1448"/>
      <c r="X15" s="308"/>
      <c r="Y15" s="308"/>
      <c r="Z15" s="308"/>
      <c r="AA15" s="308"/>
      <c r="AB15" s="308"/>
      <c r="AC15" s="308"/>
      <c r="AD15" s="310"/>
      <c r="AE15" s="310"/>
      <c r="AF15" s="310"/>
      <c r="AG15" s="310"/>
      <c r="AH15" s="310"/>
      <c r="AI15" s="310"/>
    </row>
    <row r="16" spans="1:35" ht="15" customHeight="1" thickBot="1">
      <c r="A16" s="308"/>
      <c r="B16" s="1449" t="s">
        <v>298</v>
      </c>
      <c r="C16" s="1380"/>
      <c r="D16" s="1380"/>
      <c r="E16" s="1380"/>
      <c r="F16" s="1380"/>
      <c r="G16" s="1380"/>
      <c r="H16" s="1380"/>
      <c r="I16" s="1380"/>
      <c r="J16" s="1380"/>
      <c r="K16" s="1450">
        <f>AF26+AF32+AF38+AF44+AF50+AF56+AF67+AF73+AF79+AF85+AF91+AF97+AF103+AF109+AF120+AF126+AF132+AF138+AF144+AF150+AF156+AF162+AF174+AF180+AF186+AF192+AF198+AF204+AF210+AF216+AF228+AF234+AF240+AF246+AF252+AF258+AF264+AF270+AF282+AF288+AF294+AF300+AF306+AF312+AF318+AF324+AF336+AF342+AF348+AF354+AF360+'別紙5 (2)'!K16:N16</f>
        <v>0</v>
      </c>
      <c r="L16" s="1450"/>
      <c r="M16" s="1450"/>
      <c r="N16" s="1450"/>
      <c r="O16" s="1451">
        <v>1</v>
      </c>
      <c r="P16" s="1451"/>
      <c r="Q16" s="1451"/>
      <c r="R16" s="1451">
        <v>25</v>
      </c>
      <c r="S16" s="1451"/>
      <c r="T16" s="1451"/>
      <c r="U16" s="1450">
        <f>ROUNDDOWN(K16*O16/R16,0)</f>
        <v>0</v>
      </c>
      <c r="V16" s="1450"/>
      <c r="W16" s="1452"/>
      <c r="X16" s="308"/>
      <c r="Y16" s="308"/>
      <c r="Z16" s="308"/>
      <c r="AA16" s="308"/>
      <c r="AB16" s="308"/>
      <c r="AC16" s="308"/>
      <c r="AD16" s="310"/>
      <c r="AE16" s="310"/>
      <c r="AF16" s="310"/>
      <c r="AG16" s="310"/>
      <c r="AH16" s="310"/>
      <c r="AI16" s="310"/>
    </row>
    <row r="17" spans="1:35" ht="15" customHeight="1">
      <c r="A17" s="308"/>
      <c r="B17" s="309"/>
      <c r="C17" s="309"/>
      <c r="D17" s="309"/>
      <c r="E17" s="309"/>
      <c r="F17" s="309"/>
      <c r="G17" s="309"/>
      <c r="H17" s="309"/>
      <c r="I17" s="309"/>
      <c r="J17" s="309"/>
      <c r="K17" s="312"/>
      <c r="L17" s="312"/>
      <c r="M17" s="312"/>
      <c r="N17" s="312"/>
      <c r="O17" s="312"/>
      <c r="P17" s="312"/>
      <c r="Q17" s="312"/>
      <c r="R17" s="312"/>
      <c r="S17" s="312"/>
      <c r="T17" s="312"/>
      <c r="U17" s="312"/>
      <c r="V17" s="312"/>
      <c r="W17" s="312"/>
      <c r="X17" s="313"/>
      <c r="Y17" s="308"/>
      <c r="Z17" s="308"/>
      <c r="AA17" s="308"/>
      <c r="AB17" s="308"/>
      <c r="AC17" s="308"/>
      <c r="AD17" s="310"/>
      <c r="AE17" s="310"/>
      <c r="AF17" s="310"/>
      <c r="AG17" s="310"/>
      <c r="AH17" s="310"/>
      <c r="AI17" s="310"/>
    </row>
    <row r="18" spans="1:35" ht="15" customHeight="1" thickBot="1">
      <c r="A18" s="308"/>
      <c r="B18" s="310"/>
      <c r="C18" s="310"/>
      <c r="D18" s="310"/>
      <c r="E18" s="310"/>
      <c r="F18" s="310"/>
      <c r="G18" s="310"/>
      <c r="H18" s="310"/>
      <c r="I18" s="310"/>
      <c r="J18" s="310"/>
      <c r="K18" s="310"/>
      <c r="L18" s="310"/>
      <c r="M18" s="310"/>
      <c r="N18" s="310"/>
      <c r="O18" s="310"/>
      <c r="P18" s="310"/>
      <c r="Q18" s="310"/>
      <c r="R18" s="310"/>
      <c r="S18" s="310"/>
      <c r="T18" s="308"/>
      <c r="U18" s="308"/>
      <c r="V18" s="308"/>
      <c r="W18" s="308"/>
      <c r="X18" s="308"/>
      <c r="Y18" s="308"/>
      <c r="Z18" s="308"/>
      <c r="AA18" s="308"/>
      <c r="AB18" s="308"/>
      <c r="AC18" s="308"/>
      <c r="AD18" s="308"/>
      <c r="AE18" s="308"/>
      <c r="AF18" s="308"/>
      <c r="AG18" s="308"/>
      <c r="AH18" s="308"/>
      <c r="AI18" s="308"/>
    </row>
    <row r="19" spans="1:35" ht="15" customHeight="1">
      <c r="A19" s="1396"/>
      <c r="B19" s="1398" t="s">
        <v>299</v>
      </c>
      <c r="C19" s="1398"/>
      <c r="D19" s="1398"/>
      <c r="E19" s="1398"/>
      <c r="F19" s="1441" t="s">
        <v>324</v>
      </c>
      <c r="G19" s="1442"/>
      <c r="H19" s="1398" t="s">
        <v>300</v>
      </c>
      <c r="I19" s="1398"/>
      <c r="J19" s="1398"/>
      <c r="K19" s="1398"/>
      <c r="L19" s="1398"/>
      <c r="M19" s="1398"/>
      <c r="N19" s="1398"/>
      <c r="O19" s="1398"/>
      <c r="P19" s="1398"/>
      <c r="Q19" s="1398"/>
      <c r="R19" s="1398"/>
      <c r="S19" s="1398"/>
      <c r="T19" s="1398"/>
      <c r="U19" s="1402" t="s">
        <v>301</v>
      </c>
      <c r="V19" s="1402"/>
      <c r="W19" s="1402"/>
      <c r="X19" s="1402"/>
      <c r="Y19" s="1402"/>
      <c r="Z19" s="1402"/>
      <c r="AA19" s="1402"/>
      <c r="AB19" s="1398" t="s">
        <v>302</v>
      </c>
      <c r="AC19" s="1402"/>
      <c r="AD19" s="1402"/>
      <c r="AE19" s="1402"/>
      <c r="AF19" s="1398" t="s">
        <v>303</v>
      </c>
      <c r="AG19" s="1402"/>
      <c r="AH19" s="1402"/>
      <c r="AI19" s="1404"/>
    </row>
    <row r="20" spans="1:35" ht="15" customHeight="1" thickBot="1">
      <c r="A20" s="1397"/>
      <c r="B20" s="1399"/>
      <c r="C20" s="1399"/>
      <c r="D20" s="1399"/>
      <c r="E20" s="1399"/>
      <c r="F20" s="1443"/>
      <c r="G20" s="1444"/>
      <c r="H20" s="1399"/>
      <c r="I20" s="1399"/>
      <c r="J20" s="1399"/>
      <c r="K20" s="1399"/>
      <c r="L20" s="1399"/>
      <c r="M20" s="1399"/>
      <c r="N20" s="1399"/>
      <c r="O20" s="1399"/>
      <c r="P20" s="1399"/>
      <c r="Q20" s="1399"/>
      <c r="R20" s="1399"/>
      <c r="S20" s="1399"/>
      <c r="T20" s="1399"/>
      <c r="U20" s="1403"/>
      <c r="V20" s="1403"/>
      <c r="W20" s="1403"/>
      <c r="X20" s="1403"/>
      <c r="Y20" s="1403"/>
      <c r="Z20" s="1403"/>
      <c r="AA20" s="1403"/>
      <c r="AB20" s="1403"/>
      <c r="AC20" s="1403"/>
      <c r="AD20" s="1403"/>
      <c r="AE20" s="1403"/>
      <c r="AF20" s="1403"/>
      <c r="AG20" s="1403"/>
      <c r="AH20" s="1403"/>
      <c r="AI20" s="1405"/>
    </row>
    <row r="21" spans="1:35" ht="15" customHeight="1">
      <c r="A21" s="1355">
        <v>1</v>
      </c>
      <c r="B21" s="1437" t="str">
        <f>'入力用シート（４）'!B6</f>
        <v>専門研修基幹施設</v>
      </c>
      <c r="C21" s="1438"/>
      <c r="D21" s="1438"/>
      <c r="E21" s="1438"/>
      <c r="F21" s="1421" t="str">
        <f>'入力用シート（４）'!C6</f>
        <v/>
      </c>
      <c r="G21" s="1421"/>
      <c r="H21" s="1440" t="str">
        <f>'入力用シート（４）'!E6</f>
        <v/>
      </c>
      <c r="I21" s="1440"/>
      <c r="J21" s="1440"/>
      <c r="K21" s="1440"/>
      <c r="L21" s="1440"/>
      <c r="M21" s="1440"/>
      <c r="N21" s="1440"/>
      <c r="O21" s="1440"/>
      <c r="P21" s="1440"/>
      <c r="Q21" s="1440"/>
      <c r="R21" s="1440"/>
      <c r="S21" s="1440"/>
      <c r="T21" s="1440"/>
      <c r="U21" s="1393" t="s">
        <v>305</v>
      </c>
      <c r="V21" s="1393"/>
      <c r="W21" s="1393"/>
      <c r="X21" s="1393"/>
      <c r="Y21" s="1393"/>
      <c r="Z21" s="1393"/>
      <c r="AA21" s="1393"/>
      <c r="AB21" s="1419">
        <f>'入力用シート（４）'!F6</f>
        <v>0</v>
      </c>
      <c r="AC21" s="1377"/>
      <c r="AD21" s="1377"/>
      <c r="AE21" s="1377"/>
      <c r="AF21" s="1377">
        <f>'入力用シート（４）'!L6</f>
        <v>0</v>
      </c>
      <c r="AG21" s="1377"/>
      <c r="AH21" s="1377"/>
      <c r="AI21" s="1378"/>
    </row>
    <row r="22" spans="1:35" ht="15" customHeight="1">
      <c r="A22" s="1356"/>
      <c r="B22" s="1439"/>
      <c r="C22" s="1439"/>
      <c r="D22" s="1439"/>
      <c r="E22" s="1439"/>
      <c r="F22" s="1385"/>
      <c r="G22" s="1385"/>
      <c r="H22" s="1434"/>
      <c r="I22" s="1434"/>
      <c r="J22" s="1434"/>
      <c r="K22" s="1434"/>
      <c r="L22" s="1434"/>
      <c r="M22" s="1434"/>
      <c r="N22" s="1434"/>
      <c r="O22" s="1434"/>
      <c r="P22" s="1434"/>
      <c r="Q22" s="1434"/>
      <c r="R22" s="1434"/>
      <c r="S22" s="1434"/>
      <c r="T22" s="1434"/>
      <c r="U22" s="1376" t="s">
        <v>294</v>
      </c>
      <c r="V22" s="1376"/>
      <c r="W22" s="1376"/>
      <c r="X22" s="1376"/>
      <c r="Y22" s="1376"/>
      <c r="Z22" s="1376"/>
      <c r="AA22" s="1376"/>
      <c r="AB22" s="1430">
        <f>'入力用シート（４）'!G6</f>
        <v>0</v>
      </c>
      <c r="AC22" s="1306"/>
      <c r="AD22" s="1306"/>
      <c r="AE22" s="1306"/>
      <c r="AF22" s="1306">
        <f>'入力用シート（４）'!M6</f>
        <v>0</v>
      </c>
      <c r="AG22" s="1306"/>
      <c r="AH22" s="1306"/>
      <c r="AI22" s="1409"/>
    </row>
    <row r="23" spans="1:35" ht="15" customHeight="1">
      <c r="A23" s="1356"/>
      <c r="B23" s="1439"/>
      <c r="C23" s="1439"/>
      <c r="D23" s="1439"/>
      <c r="E23" s="1439"/>
      <c r="F23" s="1385"/>
      <c r="G23" s="1385"/>
      <c r="H23" s="1434"/>
      <c r="I23" s="1434"/>
      <c r="J23" s="1434"/>
      <c r="K23" s="1434"/>
      <c r="L23" s="1434"/>
      <c r="M23" s="1434"/>
      <c r="N23" s="1434"/>
      <c r="O23" s="1434"/>
      <c r="P23" s="1434"/>
      <c r="Q23" s="1434"/>
      <c r="R23" s="1434"/>
      <c r="S23" s="1434"/>
      <c r="T23" s="1434"/>
      <c r="U23" s="1376" t="s">
        <v>295</v>
      </c>
      <c r="V23" s="1376"/>
      <c r="W23" s="1376"/>
      <c r="X23" s="1376"/>
      <c r="Y23" s="1376"/>
      <c r="Z23" s="1376"/>
      <c r="AA23" s="1376"/>
      <c r="AB23" s="1430">
        <f>'入力用シート（４）'!H6</f>
        <v>0</v>
      </c>
      <c r="AC23" s="1306"/>
      <c r="AD23" s="1306"/>
      <c r="AE23" s="1306"/>
      <c r="AF23" s="1306">
        <f>'入力用シート（４）'!N6</f>
        <v>0</v>
      </c>
      <c r="AG23" s="1306"/>
      <c r="AH23" s="1306"/>
      <c r="AI23" s="1409"/>
    </row>
    <row r="24" spans="1:35" ht="15" customHeight="1">
      <c r="A24" s="1356"/>
      <c r="B24" s="1439"/>
      <c r="C24" s="1439"/>
      <c r="D24" s="1439"/>
      <c r="E24" s="1439"/>
      <c r="F24" s="1385"/>
      <c r="G24" s="1385"/>
      <c r="H24" s="1434"/>
      <c r="I24" s="1434"/>
      <c r="J24" s="1434"/>
      <c r="K24" s="1434"/>
      <c r="L24" s="1434"/>
      <c r="M24" s="1434"/>
      <c r="N24" s="1434"/>
      <c r="O24" s="1434"/>
      <c r="P24" s="1434"/>
      <c r="Q24" s="1434"/>
      <c r="R24" s="1434"/>
      <c r="S24" s="1434"/>
      <c r="T24" s="1434"/>
      <c r="U24" s="1376" t="s">
        <v>296</v>
      </c>
      <c r="V24" s="1376"/>
      <c r="W24" s="1376"/>
      <c r="X24" s="1376"/>
      <c r="Y24" s="1376"/>
      <c r="Z24" s="1376"/>
      <c r="AA24" s="1376"/>
      <c r="AB24" s="1430">
        <f>'入力用シート（４）'!I6</f>
        <v>0</v>
      </c>
      <c r="AC24" s="1306"/>
      <c r="AD24" s="1306"/>
      <c r="AE24" s="1306"/>
      <c r="AF24" s="1306">
        <f>'入力用シート（４）'!O6</f>
        <v>0</v>
      </c>
      <c r="AG24" s="1306"/>
      <c r="AH24" s="1306"/>
      <c r="AI24" s="1409"/>
    </row>
    <row r="25" spans="1:35" ht="15" customHeight="1">
      <c r="A25" s="1356"/>
      <c r="B25" s="1439"/>
      <c r="C25" s="1439"/>
      <c r="D25" s="1439"/>
      <c r="E25" s="1439"/>
      <c r="F25" s="1385"/>
      <c r="G25" s="1385"/>
      <c r="H25" s="1434"/>
      <c r="I25" s="1434"/>
      <c r="J25" s="1434"/>
      <c r="K25" s="1434"/>
      <c r="L25" s="1434"/>
      <c r="M25" s="1434"/>
      <c r="N25" s="1434"/>
      <c r="O25" s="1434"/>
      <c r="P25" s="1434"/>
      <c r="Q25" s="1434"/>
      <c r="R25" s="1434"/>
      <c r="S25" s="1434"/>
      <c r="T25" s="1434"/>
      <c r="U25" s="1376" t="s">
        <v>297</v>
      </c>
      <c r="V25" s="1376"/>
      <c r="W25" s="1376"/>
      <c r="X25" s="1376"/>
      <c r="Y25" s="1376"/>
      <c r="Z25" s="1376"/>
      <c r="AA25" s="1376"/>
      <c r="AB25" s="1430">
        <f>'入力用シート（４）'!J6</f>
        <v>0</v>
      </c>
      <c r="AC25" s="1306"/>
      <c r="AD25" s="1306"/>
      <c r="AE25" s="1306"/>
      <c r="AF25" s="1306">
        <f>'入力用シート（４）'!P6</f>
        <v>0</v>
      </c>
      <c r="AG25" s="1306"/>
      <c r="AH25" s="1306"/>
      <c r="AI25" s="1409"/>
    </row>
    <row r="26" spans="1:35" ht="15" customHeight="1">
      <c r="A26" s="1356"/>
      <c r="B26" s="1439"/>
      <c r="C26" s="1439"/>
      <c r="D26" s="1439"/>
      <c r="E26" s="1439"/>
      <c r="F26" s="1385"/>
      <c r="G26" s="1385"/>
      <c r="H26" s="1434"/>
      <c r="I26" s="1434"/>
      <c r="J26" s="1434"/>
      <c r="K26" s="1434"/>
      <c r="L26" s="1434"/>
      <c r="M26" s="1434"/>
      <c r="N26" s="1434"/>
      <c r="O26" s="1434"/>
      <c r="P26" s="1434"/>
      <c r="Q26" s="1434"/>
      <c r="R26" s="1434"/>
      <c r="S26" s="1434"/>
      <c r="T26" s="1434"/>
      <c r="U26" s="1376" t="s">
        <v>298</v>
      </c>
      <c r="V26" s="1376"/>
      <c r="W26" s="1376"/>
      <c r="X26" s="1376"/>
      <c r="Y26" s="1376"/>
      <c r="Z26" s="1376"/>
      <c r="AA26" s="1376"/>
      <c r="AB26" s="1430">
        <f>'入力用シート（４）'!K6</f>
        <v>0</v>
      </c>
      <c r="AC26" s="1306"/>
      <c r="AD26" s="1306"/>
      <c r="AE26" s="1306"/>
      <c r="AF26" s="1306">
        <f>'入力用シート（４）'!Q6</f>
        <v>0</v>
      </c>
      <c r="AG26" s="1306"/>
      <c r="AH26" s="1306"/>
      <c r="AI26" s="1409"/>
    </row>
    <row r="27" spans="1:35" ht="15" customHeight="1">
      <c r="A27" s="1356">
        <v>2</v>
      </c>
      <c r="B27" s="1431" t="s">
        <v>635</v>
      </c>
      <c r="C27" s="1432"/>
      <c r="D27" s="1432"/>
      <c r="E27" s="1432"/>
      <c r="F27" s="1385">
        <f>'入力用シート（４）'!C7</f>
        <v>0</v>
      </c>
      <c r="G27" s="1385"/>
      <c r="H27" s="1434">
        <f>'入力用シート（４）'!E7</f>
        <v>0</v>
      </c>
      <c r="I27" s="1434"/>
      <c r="J27" s="1434"/>
      <c r="K27" s="1434"/>
      <c r="L27" s="1434"/>
      <c r="M27" s="1434"/>
      <c r="N27" s="1434"/>
      <c r="O27" s="1434"/>
      <c r="P27" s="1434"/>
      <c r="Q27" s="1434"/>
      <c r="R27" s="1434"/>
      <c r="S27" s="1434"/>
      <c r="T27" s="1434"/>
      <c r="U27" s="1376" t="s">
        <v>305</v>
      </c>
      <c r="V27" s="1376"/>
      <c r="W27" s="1376"/>
      <c r="X27" s="1376"/>
      <c r="Y27" s="1376"/>
      <c r="Z27" s="1376"/>
      <c r="AA27" s="1376"/>
      <c r="AB27" s="1430">
        <f>'入力用シート（４）'!F7</f>
        <v>0</v>
      </c>
      <c r="AC27" s="1306"/>
      <c r="AD27" s="1306"/>
      <c r="AE27" s="1306"/>
      <c r="AF27" s="1306">
        <f>'入力用シート（４）'!L7</f>
        <v>0</v>
      </c>
      <c r="AG27" s="1306"/>
      <c r="AH27" s="1306"/>
      <c r="AI27" s="1409"/>
    </row>
    <row r="28" spans="1:35" ht="15" customHeight="1">
      <c r="A28" s="1356"/>
      <c r="B28" s="1432"/>
      <c r="C28" s="1432"/>
      <c r="D28" s="1432"/>
      <c r="E28" s="1432"/>
      <c r="F28" s="1385"/>
      <c r="G28" s="1385"/>
      <c r="H28" s="1434"/>
      <c r="I28" s="1434"/>
      <c r="J28" s="1434"/>
      <c r="K28" s="1434"/>
      <c r="L28" s="1434"/>
      <c r="M28" s="1434"/>
      <c r="N28" s="1434"/>
      <c r="O28" s="1434"/>
      <c r="P28" s="1434"/>
      <c r="Q28" s="1434"/>
      <c r="R28" s="1434"/>
      <c r="S28" s="1434"/>
      <c r="T28" s="1434"/>
      <c r="U28" s="1376" t="s">
        <v>294</v>
      </c>
      <c r="V28" s="1376"/>
      <c r="W28" s="1376"/>
      <c r="X28" s="1376"/>
      <c r="Y28" s="1376"/>
      <c r="Z28" s="1376"/>
      <c r="AA28" s="1376"/>
      <c r="AB28" s="1430">
        <f>'入力用シート（４）'!G7</f>
        <v>0</v>
      </c>
      <c r="AC28" s="1430"/>
      <c r="AD28" s="1430"/>
      <c r="AE28" s="1430"/>
      <c r="AF28" s="1306">
        <f>'入力用シート（４）'!M7</f>
        <v>0</v>
      </c>
      <c r="AG28" s="1306"/>
      <c r="AH28" s="1306"/>
      <c r="AI28" s="1409"/>
    </row>
    <row r="29" spans="1:35" ht="15" customHeight="1">
      <c r="A29" s="1356"/>
      <c r="B29" s="1432"/>
      <c r="C29" s="1432"/>
      <c r="D29" s="1432"/>
      <c r="E29" s="1432"/>
      <c r="F29" s="1385"/>
      <c r="G29" s="1385"/>
      <c r="H29" s="1434"/>
      <c r="I29" s="1434"/>
      <c r="J29" s="1434"/>
      <c r="K29" s="1434"/>
      <c r="L29" s="1434"/>
      <c r="M29" s="1434"/>
      <c r="N29" s="1434"/>
      <c r="O29" s="1434"/>
      <c r="P29" s="1434"/>
      <c r="Q29" s="1434"/>
      <c r="R29" s="1434"/>
      <c r="S29" s="1434"/>
      <c r="T29" s="1434"/>
      <c r="U29" s="1376" t="s">
        <v>295</v>
      </c>
      <c r="V29" s="1376"/>
      <c r="W29" s="1376"/>
      <c r="X29" s="1376"/>
      <c r="Y29" s="1376"/>
      <c r="Z29" s="1376"/>
      <c r="AA29" s="1376"/>
      <c r="AB29" s="1430">
        <f>'入力用シート（４）'!H7</f>
        <v>0</v>
      </c>
      <c r="AC29" s="1430"/>
      <c r="AD29" s="1430"/>
      <c r="AE29" s="1430"/>
      <c r="AF29" s="1306">
        <f>'入力用シート（４）'!N7</f>
        <v>0</v>
      </c>
      <c r="AG29" s="1306"/>
      <c r="AH29" s="1306"/>
      <c r="AI29" s="1409"/>
    </row>
    <row r="30" spans="1:35" ht="15" customHeight="1">
      <c r="A30" s="1356"/>
      <c r="B30" s="1432"/>
      <c r="C30" s="1432"/>
      <c r="D30" s="1432"/>
      <c r="E30" s="1432"/>
      <c r="F30" s="1385"/>
      <c r="G30" s="1385"/>
      <c r="H30" s="1434"/>
      <c r="I30" s="1434"/>
      <c r="J30" s="1434"/>
      <c r="K30" s="1434"/>
      <c r="L30" s="1434"/>
      <c r="M30" s="1434"/>
      <c r="N30" s="1434"/>
      <c r="O30" s="1434"/>
      <c r="P30" s="1434"/>
      <c r="Q30" s="1434"/>
      <c r="R30" s="1434"/>
      <c r="S30" s="1434"/>
      <c r="T30" s="1434"/>
      <c r="U30" s="1376" t="s">
        <v>296</v>
      </c>
      <c r="V30" s="1376"/>
      <c r="W30" s="1376"/>
      <c r="X30" s="1376"/>
      <c r="Y30" s="1376"/>
      <c r="Z30" s="1376"/>
      <c r="AA30" s="1376"/>
      <c r="AB30" s="1430">
        <f>'入力用シート（４）'!I7</f>
        <v>0</v>
      </c>
      <c r="AC30" s="1430"/>
      <c r="AD30" s="1430"/>
      <c r="AE30" s="1430"/>
      <c r="AF30" s="1306">
        <f>'入力用シート（４）'!O7</f>
        <v>0</v>
      </c>
      <c r="AG30" s="1306"/>
      <c r="AH30" s="1306"/>
      <c r="AI30" s="1409"/>
    </row>
    <row r="31" spans="1:35" ht="15" customHeight="1">
      <c r="A31" s="1356"/>
      <c r="B31" s="1432"/>
      <c r="C31" s="1432"/>
      <c r="D31" s="1432"/>
      <c r="E31" s="1432"/>
      <c r="F31" s="1385"/>
      <c r="G31" s="1385"/>
      <c r="H31" s="1434"/>
      <c r="I31" s="1434"/>
      <c r="J31" s="1434"/>
      <c r="K31" s="1434"/>
      <c r="L31" s="1434"/>
      <c r="M31" s="1434"/>
      <c r="N31" s="1434"/>
      <c r="O31" s="1434"/>
      <c r="P31" s="1434"/>
      <c r="Q31" s="1434"/>
      <c r="R31" s="1434"/>
      <c r="S31" s="1434"/>
      <c r="T31" s="1434"/>
      <c r="U31" s="1376" t="s">
        <v>297</v>
      </c>
      <c r="V31" s="1376"/>
      <c r="W31" s="1376"/>
      <c r="X31" s="1376"/>
      <c r="Y31" s="1376"/>
      <c r="Z31" s="1376"/>
      <c r="AA31" s="1376"/>
      <c r="AB31" s="1430">
        <f>'入力用シート（４）'!J7</f>
        <v>0</v>
      </c>
      <c r="AC31" s="1430"/>
      <c r="AD31" s="1430"/>
      <c r="AE31" s="1430"/>
      <c r="AF31" s="1306">
        <f>'入力用シート（４）'!P7</f>
        <v>0</v>
      </c>
      <c r="AG31" s="1306"/>
      <c r="AH31" s="1306"/>
      <c r="AI31" s="1409"/>
    </row>
    <row r="32" spans="1:35" ht="15" customHeight="1">
      <c r="A32" s="1356"/>
      <c r="B32" s="1432"/>
      <c r="C32" s="1432"/>
      <c r="D32" s="1432"/>
      <c r="E32" s="1432"/>
      <c r="F32" s="1385"/>
      <c r="G32" s="1385"/>
      <c r="H32" s="1434"/>
      <c r="I32" s="1434"/>
      <c r="J32" s="1434"/>
      <c r="K32" s="1434"/>
      <c r="L32" s="1434"/>
      <c r="M32" s="1434"/>
      <c r="N32" s="1434"/>
      <c r="O32" s="1434"/>
      <c r="P32" s="1434"/>
      <c r="Q32" s="1434"/>
      <c r="R32" s="1434"/>
      <c r="S32" s="1434"/>
      <c r="T32" s="1434"/>
      <c r="U32" s="1376" t="s">
        <v>298</v>
      </c>
      <c r="V32" s="1376"/>
      <c r="W32" s="1376"/>
      <c r="X32" s="1376"/>
      <c r="Y32" s="1376"/>
      <c r="Z32" s="1376"/>
      <c r="AA32" s="1376"/>
      <c r="AB32" s="1430">
        <f>'入力用シート（４）'!K7</f>
        <v>0</v>
      </c>
      <c r="AC32" s="1430"/>
      <c r="AD32" s="1430"/>
      <c r="AE32" s="1430"/>
      <c r="AF32" s="1306">
        <f>'入力用シート（４）'!Q7</f>
        <v>0</v>
      </c>
      <c r="AG32" s="1306"/>
      <c r="AH32" s="1306"/>
      <c r="AI32" s="1409"/>
    </row>
    <row r="33" spans="1:35" ht="15" customHeight="1">
      <c r="A33" s="1356">
        <v>3</v>
      </c>
      <c r="B33" s="1431" t="s">
        <v>635</v>
      </c>
      <c r="C33" s="1432"/>
      <c r="D33" s="1432"/>
      <c r="E33" s="1432"/>
      <c r="F33" s="1385">
        <f>'入力用シート（４）'!C8</f>
        <v>0</v>
      </c>
      <c r="G33" s="1385"/>
      <c r="H33" s="1434">
        <f>'入力用シート（４）'!E8</f>
        <v>0</v>
      </c>
      <c r="I33" s="1434"/>
      <c r="J33" s="1434"/>
      <c r="K33" s="1434"/>
      <c r="L33" s="1434"/>
      <c r="M33" s="1434"/>
      <c r="N33" s="1434"/>
      <c r="O33" s="1434"/>
      <c r="P33" s="1434"/>
      <c r="Q33" s="1434"/>
      <c r="R33" s="1434"/>
      <c r="S33" s="1434"/>
      <c r="T33" s="1434"/>
      <c r="U33" s="1376" t="s">
        <v>305</v>
      </c>
      <c r="V33" s="1376"/>
      <c r="W33" s="1376"/>
      <c r="X33" s="1376"/>
      <c r="Y33" s="1376"/>
      <c r="Z33" s="1376"/>
      <c r="AA33" s="1376"/>
      <c r="AB33" s="1430">
        <f>'入力用シート（４）'!F8</f>
        <v>0</v>
      </c>
      <c r="AC33" s="1306"/>
      <c r="AD33" s="1306"/>
      <c r="AE33" s="1306"/>
      <c r="AF33" s="1306">
        <f>'入力用シート（４）'!L8</f>
        <v>0</v>
      </c>
      <c r="AG33" s="1306"/>
      <c r="AH33" s="1306"/>
      <c r="AI33" s="1409"/>
    </row>
    <row r="34" spans="1:35" ht="15" customHeight="1">
      <c r="A34" s="1356"/>
      <c r="B34" s="1432"/>
      <c r="C34" s="1432"/>
      <c r="D34" s="1432"/>
      <c r="E34" s="1432"/>
      <c r="F34" s="1385"/>
      <c r="G34" s="1385"/>
      <c r="H34" s="1434"/>
      <c r="I34" s="1434"/>
      <c r="J34" s="1434"/>
      <c r="K34" s="1434"/>
      <c r="L34" s="1434"/>
      <c r="M34" s="1434"/>
      <c r="N34" s="1434"/>
      <c r="O34" s="1434"/>
      <c r="P34" s="1434"/>
      <c r="Q34" s="1434"/>
      <c r="R34" s="1434"/>
      <c r="S34" s="1434"/>
      <c r="T34" s="1434"/>
      <c r="U34" s="1376" t="s">
        <v>294</v>
      </c>
      <c r="V34" s="1376"/>
      <c r="W34" s="1376"/>
      <c r="X34" s="1376"/>
      <c r="Y34" s="1376"/>
      <c r="Z34" s="1376"/>
      <c r="AA34" s="1376"/>
      <c r="AB34" s="1430">
        <f>'入力用シート（４）'!G8</f>
        <v>0</v>
      </c>
      <c r="AC34" s="1430"/>
      <c r="AD34" s="1430"/>
      <c r="AE34" s="1430"/>
      <c r="AF34" s="1306">
        <f>'入力用シート（４）'!M8</f>
        <v>0</v>
      </c>
      <c r="AG34" s="1306"/>
      <c r="AH34" s="1306"/>
      <c r="AI34" s="1409"/>
    </row>
    <row r="35" spans="1:35" ht="15" customHeight="1">
      <c r="A35" s="1356"/>
      <c r="B35" s="1432"/>
      <c r="C35" s="1432"/>
      <c r="D35" s="1432"/>
      <c r="E35" s="1432"/>
      <c r="F35" s="1385"/>
      <c r="G35" s="1385"/>
      <c r="H35" s="1434"/>
      <c r="I35" s="1434"/>
      <c r="J35" s="1434"/>
      <c r="K35" s="1434"/>
      <c r="L35" s="1434"/>
      <c r="M35" s="1434"/>
      <c r="N35" s="1434"/>
      <c r="O35" s="1434"/>
      <c r="P35" s="1434"/>
      <c r="Q35" s="1434"/>
      <c r="R35" s="1434"/>
      <c r="S35" s="1434"/>
      <c r="T35" s="1434"/>
      <c r="U35" s="1376" t="s">
        <v>295</v>
      </c>
      <c r="V35" s="1376"/>
      <c r="W35" s="1376"/>
      <c r="X35" s="1376"/>
      <c r="Y35" s="1376"/>
      <c r="Z35" s="1376"/>
      <c r="AA35" s="1376"/>
      <c r="AB35" s="1430">
        <f>'入力用シート（４）'!H8</f>
        <v>0</v>
      </c>
      <c r="AC35" s="1430"/>
      <c r="AD35" s="1430"/>
      <c r="AE35" s="1430"/>
      <c r="AF35" s="1306">
        <f>'入力用シート（４）'!N8</f>
        <v>0</v>
      </c>
      <c r="AG35" s="1306"/>
      <c r="AH35" s="1306"/>
      <c r="AI35" s="1409"/>
    </row>
    <row r="36" spans="1:35" ht="15" customHeight="1">
      <c r="A36" s="1356"/>
      <c r="B36" s="1432"/>
      <c r="C36" s="1432"/>
      <c r="D36" s="1432"/>
      <c r="E36" s="1432"/>
      <c r="F36" s="1385"/>
      <c r="G36" s="1385"/>
      <c r="H36" s="1434"/>
      <c r="I36" s="1434"/>
      <c r="J36" s="1434"/>
      <c r="K36" s="1434"/>
      <c r="L36" s="1434"/>
      <c r="M36" s="1434"/>
      <c r="N36" s="1434"/>
      <c r="O36" s="1434"/>
      <c r="P36" s="1434"/>
      <c r="Q36" s="1434"/>
      <c r="R36" s="1434"/>
      <c r="S36" s="1434"/>
      <c r="T36" s="1434"/>
      <c r="U36" s="1376" t="s">
        <v>296</v>
      </c>
      <c r="V36" s="1376"/>
      <c r="W36" s="1376"/>
      <c r="X36" s="1376"/>
      <c r="Y36" s="1376"/>
      <c r="Z36" s="1376"/>
      <c r="AA36" s="1376"/>
      <c r="AB36" s="1430">
        <f>'入力用シート（４）'!I8</f>
        <v>0</v>
      </c>
      <c r="AC36" s="1430"/>
      <c r="AD36" s="1430"/>
      <c r="AE36" s="1430"/>
      <c r="AF36" s="1306">
        <f>'入力用シート（４）'!O8</f>
        <v>0</v>
      </c>
      <c r="AG36" s="1306"/>
      <c r="AH36" s="1306"/>
      <c r="AI36" s="1409"/>
    </row>
    <row r="37" spans="1:35" ht="15" customHeight="1">
      <c r="A37" s="1356"/>
      <c r="B37" s="1432"/>
      <c r="C37" s="1432"/>
      <c r="D37" s="1432"/>
      <c r="E37" s="1432"/>
      <c r="F37" s="1385"/>
      <c r="G37" s="1385"/>
      <c r="H37" s="1434"/>
      <c r="I37" s="1434"/>
      <c r="J37" s="1434"/>
      <c r="K37" s="1434"/>
      <c r="L37" s="1434"/>
      <c r="M37" s="1434"/>
      <c r="N37" s="1434"/>
      <c r="O37" s="1434"/>
      <c r="P37" s="1434"/>
      <c r="Q37" s="1434"/>
      <c r="R37" s="1434"/>
      <c r="S37" s="1434"/>
      <c r="T37" s="1434"/>
      <c r="U37" s="1376" t="s">
        <v>297</v>
      </c>
      <c r="V37" s="1376"/>
      <c r="W37" s="1376"/>
      <c r="X37" s="1376"/>
      <c r="Y37" s="1376"/>
      <c r="Z37" s="1376"/>
      <c r="AA37" s="1376"/>
      <c r="AB37" s="1430">
        <f>'入力用シート（４）'!J8</f>
        <v>0</v>
      </c>
      <c r="AC37" s="1430"/>
      <c r="AD37" s="1430"/>
      <c r="AE37" s="1430"/>
      <c r="AF37" s="1306">
        <f>'入力用シート（４）'!P8</f>
        <v>0</v>
      </c>
      <c r="AG37" s="1306"/>
      <c r="AH37" s="1306"/>
      <c r="AI37" s="1409"/>
    </row>
    <row r="38" spans="1:35" ht="15" customHeight="1">
      <c r="A38" s="1356"/>
      <c r="B38" s="1432"/>
      <c r="C38" s="1432"/>
      <c r="D38" s="1432"/>
      <c r="E38" s="1432"/>
      <c r="F38" s="1385"/>
      <c r="G38" s="1385"/>
      <c r="H38" s="1434"/>
      <c r="I38" s="1434"/>
      <c r="J38" s="1434"/>
      <c r="K38" s="1434"/>
      <c r="L38" s="1434"/>
      <c r="M38" s="1434"/>
      <c r="N38" s="1434"/>
      <c r="O38" s="1434"/>
      <c r="P38" s="1434"/>
      <c r="Q38" s="1434"/>
      <c r="R38" s="1434"/>
      <c r="S38" s="1434"/>
      <c r="T38" s="1434"/>
      <c r="U38" s="1376" t="s">
        <v>298</v>
      </c>
      <c r="V38" s="1376"/>
      <c r="W38" s="1376"/>
      <c r="X38" s="1376"/>
      <c r="Y38" s="1376"/>
      <c r="Z38" s="1376"/>
      <c r="AA38" s="1376"/>
      <c r="AB38" s="1430">
        <f>'入力用シート（４）'!K8</f>
        <v>0</v>
      </c>
      <c r="AC38" s="1430"/>
      <c r="AD38" s="1430"/>
      <c r="AE38" s="1430"/>
      <c r="AF38" s="1306">
        <f>'入力用シート（４）'!Q8</f>
        <v>0</v>
      </c>
      <c r="AG38" s="1306"/>
      <c r="AH38" s="1306"/>
      <c r="AI38" s="1409"/>
    </row>
    <row r="39" spans="1:35" ht="15" customHeight="1">
      <c r="A39" s="1356">
        <v>4</v>
      </c>
      <c r="B39" s="1431" t="s">
        <v>635</v>
      </c>
      <c r="C39" s="1432"/>
      <c r="D39" s="1432"/>
      <c r="E39" s="1432"/>
      <c r="F39" s="1385">
        <f>'入力用シート（４）'!C9</f>
        <v>0</v>
      </c>
      <c r="G39" s="1385"/>
      <c r="H39" s="1434">
        <f>'入力用シート（４）'!E9</f>
        <v>0</v>
      </c>
      <c r="I39" s="1434"/>
      <c r="J39" s="1434"/>
      <c r="K39" s="1434"/>
      <c r="L39" s="1434"/>
      <c r="M39" s="1434"/>
      <c r="N39" s="1434"/>
      <c r="O39" s="1434"/>
      <c r="P39" s="1434"/>
      <c r="Q39" s="1434"/>
      <c r="R39" s="1434"/>
      <c r="S39" s="1434"/>
      <c r="T39" s="1434"/>
      <c r="U39" s="1376" t="s">
        <v>305</v>
      </c>
      <c r="V39" s="1376"/>
      <c r="W39" s="1376"/>
      <c r="X39" s="1376"/>
      <c r="Y39" s="1376"/>
      <c r="Z39" s="1376"/>
      <c r="AA39" s="1376"/>
      <c r="AB39" s="1430">
        <f>'入力用シート（４）'!F9</f>
        <v>0</v>
      </c>
      <c r="AC39" s="1306"/>
      <c r="AD39" s="1306"/>
      <c r="AE39" s="1306"/>
      <c r="AF39" s="1306">
        <f>'入力用シート（４）'!L9</f>
        <v>0</v>
      </c>
      <c r="AG39" s="1306"/>
      <c r="AH39" s="1306"/>
      <c r="AI39" s="1409"/>
    </row>
    <row r="40" spans="1:35" ht="15" customHeight="1">
      <c r="A40" s="1356"/>
      <c r="B40" s="1432"/>
      <c r="C40" s="1432"/>
      <c r="D40" s="1432"/>
      <c r="E40" s="1432"/>
      <c r="F40" s="1385"/>
      <c r="G40" s="1385"/>
      <c r="H40" s="1434"/>
      <c r="I40" s="1434"/>
      <c r="J40" s="1434"/>
      <c r="K40" s="1434"/>
      <c r="L40" s="1434"/>
      <c r="M40" s="1434"/>
      <c r="N40" s="1434"/>
      <c r="O40" s="1434"/>
      <c r="P40" s="1434"/>
      <c r="Q40" s="1434"/>
      <c r="R40" s="1434"/>
      <c r="S40" s="1434"/>
      <c r="T40" s="1434"/>
      <c r="U40" s="1376" t="s">
        <v>294</v>
      </c>
      <c r="V40" s="1376"/>
      <c r="W40" s="1376"/>
      <c r="X40" s="1376"/>
      <c r="Y40" s="1376"/>
      <c r="Z40" s="1376"/>
      <c r="AA40" s="1376"/>
      <c r="AB40" s="1430">
        <f>'入力用シート（４）'!G9</f>
        <v>0</v>
      </c>
      <c r="AC40" s="1430"/>
      <c r="AD40" s="1430"/>
      <c r="AE40" s="1430"/>
      <c r="AF40" s="1306">
        <f>'入力用シート（４）'!M9</f>
        <v>0</v>
      </c>
      <c r="AG40" s="1306"/>
      <c r="AH40" s="1306"/>
      <c r="AI40" s="1409"/>
    </row>
    <row r="41" spans="1:35" ht="15" customHeight="1">
      <c r="A41" s="1356"/>
      <c r="B41" s="1432"/>
      <c r="C41" s="1432"/>
      <c r="D41" s="1432"/>
      <c r="E41" s="1432"/>
      <c r="F41" s="1385"/>
      <c r="G41" s="1385"/>
      <c r="H41" s="1434"/>
      <c r="I41" s="1434"/>
      <c r="J41" s="1434"/>
      <c r="K41" s="1434"/>
      <c r="L41" s="1434"/>
      <c r="M41" s="1434"/>
      <c r="N41" s="1434"/>
      <c r="O41" s="1434"/>
      <c r="P41" s="1434"/>
      <c r="Q41" s="1434"/>
      <c r="R41" s="1434"/>
      <c r="S41" s="1434"/>
      <c r="T41" s="1434"/>
      <c r="U41" s="1376" t="s">
        <v>295</v>
      </c>
      <c r="V41" s="1376"/>
      <c r="W41" s="1376"/>
      <c r="X41" s="1376"/>
      <c r="Y41" s="1376"/>
      <c r="Z41" s="1376"/>
      <c r="AA41" s="1376"/>
      <c r="AB41" s="1430">
        <f>'入力用シート（４）'!H9</f>
        <v>0</v>
      </c>
      <c r="AC41" s="1430"/>
      <c r="AD41" s="1430"/>
      <c r="AE41" s="1430"/>
      <c r="AF41" s="1306">
        <f>'入力用シート（４）'!N9</f>
        <v>0</v>
      </c>
      <c r="AG41" s="1306"/>
      <c r="AH41" s="1306"/>
      <c r="AI41" s="1409"/>
    </row>
    <row r="42" spans="1:35" ht="15" customHeight="1">
      <c r="A42" s="1356"/>
      <c r="B42" s="1432"/>
      <c r="C42" s="1432"/>
      <c r="D42" s="1432"/>
      <c r="E42" s="1432"/>
      <c r="F42" s="1385"/>
      <c r="G42" s="1385"/>
      <c r="H42" s="1434"/>
      <c r="I42" s="1434"/>
      <c r="J42" s="1434"/>
      <c r="K42" s="1434"/>
      <c r="L42" s="1434"/>
      <c r="M42" s="1434"/>
      <c r="N42" s="1434"/>
      <c r="O42" s="1434"/>
      <c r="P42" s="1434"/>
      <c r="Q42" s="1434"/>
      <c r="R42" s="1434"/>
      <c r="S42" s="1434"/>
      <c r="T42" s="1434"/>
      <c r="U42" s="1376" t="s">
        <v>296</v>
      </c>
      <c r="V42" s="1376"/>
      <c r="W42" s="1376"/>
      <c r="X42" s="1376"/>
      <c r="Y42" s="1376"/>
      <c r="Z42" s="1376"/>
      <c r="AA42" s="1376"/>
      <c r="AB42" s="1430">
        <f>'入力用シート（４）'!I9</f>
        <v>0</v>
      </c>
      <c r="AC42" s="1430"/>
      <c r="AD42" s="1430"/>
      <c r="AE42" s="1430"/>
      <c r="AF42" s="1306">
        <f>'入力用シート（４）'!O9</f>
        <v>0</v>
      </c>
      <c r="AG42" s="1306"/>
      <c r="AH42" s="1306"/>
      <c r="AI42" s="1409"/>
    </row>
    <row r="43" spans="1:35" ht="15" customHeight="1">
      <c r="A43" s="1356"/>
      <c r="B43" s="1432"/>
      <c r="C43" s="1432"/>
      <c r="D43" s="1432"/>
      <c r="E43" s="1432"/>
      <c r="F43" s="1385"/>
      <c r="G43" s="1385"/>
      <c r="H43" s="1434"/>
      <c r="I43" s="1434"/>
      <c r="J43" s="1434"/>
      <c r="K43" s="1434"/>
      <c r="L43" s="1434"/>
      <c r="M43" s="1434"/>
      <c r="N43" s="1434"/>
      <c r="O43" s="1434"/>
      <c r="P43" s="1434"/>
      <c r="Q43" s="1434"/>
      <c r="R43" s="1434"/>
      <c r="S43" s="1434"/>
      <c r="T43" s="1434"/>
      <c r="U43" s="1376" t="s">
        <v>297</v>
      </c>
      <c r="V43" s="1376"/>
      <c r="W43" s="1376"/>
      <c r="X43" s="1376"/>
      <c r="Y43" s="1376"/>
      <c r="Z43" s="1376"/>
      <c r="AA43" s="1376"/>
      <c r="AB43" s="1430">
        <f>'入力用シート（４）'!J9</f>
        <v>0</v>
      </c>
      <c r="AC43" s="1430"/>
      <c r="AD43" s="1430"/>
      <c r="AE43" s="1430"/>
      <c r="AF43" s="1306">
        <f>'入力用シート（４）'!P9</f>
        <v>0</v>
      </c>
      <c r="AG43" s="1306"/>
      <c r="AH43" s="1306"/>
      <c r="AI43" s="1409"/>
    </row>
    <row r="44" spans="1:35" ht="15" customHeight="1">
      <c r="A44" s="1356"/>
      <c r="B44" s="1432"/>
      <c r="C44" s="1432"/>
      <c r="D44" s="1432"/>
      <c r="E44" s="1432"/>
      <c r="F44" s="1385"/>
      <c r="G44" s="1385"/>
      <c r="H44" s="1434"/>
      <c r="I44" s="1434"/>
      <c r="J44" s="1434"/>
      <c r="K44" s="1434"/>
      <c r="L44" s="1434"/>
      <c r="M44" s="1434"/>
      <c r="N44" s="1434"/>
      <c r="O44" s="1434"/>
      <c r="P44" s="1434"/>
      <c r="Q44" s="1434"/>
      <c r="R44" s="1434"/>
      <c r="S44" s="1434"/>
      <c r="T44" s="1434"/>
      <c r="U44" s="1376" t="s">
        <v>298</v>
      </c>
      <c r="V44" s="1376"/>
      <c r="W44" s="1376"/>
      <c r="X44" s="1376"/>
      <c r="Y44" s="1376"/>
      <c r="Z44" s="1376"/>
      <c r="AA44" s="1376"/>
      <c r="AB44" s="1430">
        <f>'入力用シート（４）'!K9</f>
        <v>0</v>
      </c>
      <c r="AC44" s="1430"/>
      <c r="AD44" s="1430"/>
      <c r="AE44" s="1430"/>
      <c r="AF44" s="1306">
        <f>'入力用シート（４）'!Q9</f>
        <v>0</v>
      </c>
      <c r="AG44" s="1306"/>
      <c r="AH44" s="1306"/>
      <c r="AI44" s="1409"/>
    </row>
    <row r="45" spans="1:35" ht="15" customHeight="1">
      <c r="A45" s="1356">
        <v>5</v>
      </c>
      <c r="B45" s="1431" t="s">
        <v>635</v>
      </c>
      <c r="C45" s="1432"/>
      <c r="D45" s="1432"/>
      <c r="E45" s="1432"/>
      <c r="F45" s="1385">
        <f>'入力用シート（４）'!C10</f>
        <v>0</v>
      </c>
      <c r="G45" s="1385"/>
      <c r="H45" s="1434">
        <f>'入力用シート（４）'!E10</f>
        <v>0</v>
      </c>
      <c r="I45" s="1434"/>
      <c r="J45" s="1434"/>
      <c r="K45" s="1434"/>
      <c r="L45" s="1434"/>
      <c r="M45" s="1434"/>
      <c r="N45" s="1434"/>
      <c r="O45" s="1434"/>
      <c r="P45" s="1434"/>
      <c r="Q45" s="1434"/>
      <c r="R45" s="1434"/>
      <c r="S45" s="1434"/>
      <c r="T45" s="1434"/>
      <c r="U45" s="1376" t="s">
        <v>305</v>
      </c>
      <c r="V45" s="1376"/>
      <c r="W45" s="1376"/>
      <c r="X45" s="1376"/>
      <c r="Y45" s="1376"/>
      <c r="Z45" s="1376"/>
      <c r="AA45" s="1376"/>
      <c r="AB45" s="1430">
        <f>'入力用シート（４）'!F10</f>
        <v>0</v>
      </c>
      <c r="AC45" s="1306"/>
      <c r="AD45" s="1306"/>
      <c r="AE45" s="1306"/>
      <c r="AF45" s="1306">
        <f>'入力用シート（４）'!L10</f>
        <v>0</v>
      </c>
      <c r="AG45" s="1306"/>
      <c r="AH45" s="1306"/>
      <c r="AI45" s="1409"/>
    </row>
    <row r="46" spans="1:35" ht="15" customHeight="1">
      <c r="A46" s="1356"/>
      <c r="B46" s="1432"/>
      <c r="C46" s="1432"/>
      <c r="D46" s="1432"/>
      <c r="E46" s="1432"/>
      <c r="F46" s="1385"/>
      <c r="G46" s="1385"/>
      <c r="H46" s="1434"/>
      <c r="I46" s="1434"/>
      <c r="J46" s="1434"/>
      <c r="K46" s="1434"/>
      <c r="L46" s="1434"/>
      <c r="M46" s="1434"/>
      <c r="N46" s="1434"/>
      <c r="O46" s="1434"/>
      <c r="P46" s="1434"/>
      <c r="Q46" s="1434"/>
      <c r="R46" s="1434"/>
      <c r="S46" s="1434"/>
      <c r="T46" s="1434"/>
      <c r="U46" s="1376" t="s">
        <v>294</v>
      </c>
      <c r="V46" s="1376"/>
      <c r="W46" s="1376"/>
      <c r="X46" s="1376"/>
      <c r="Y46" s="1376"/>
      <c r="Z46" s="1376"/>
      <c r="AA46" s="1376"/>
      <c r="AB46" s="1430">
        <f>'入力用シート（４）'!G10</f>
        <v>0</v>
      </c>
      <c r="AC46" s="1430"/>
      <c r="AD46" s="1430"/>
      <c r="AE46" s="1430"/>
      <c r="AF46" s="1306">
        <f>'入力用シート（４）'!M10</f>
        <v>0</v>
      </c>
      <c r="AG46" s="1306"/>
      <c r="AH46" s="1306"/>
      <c r="AI46" s="1409"/>
    </row>
    <row r="47" spans="1:35" ht="15" customHeight="1">
      <c r="A47" s="1356"/>
      <c r="B47" s="1432"/>
      <c r="C47" s="1432"/>
      <c r="D47" s="1432"/>
      <c r="E47" s="1432"/>
      <c r="F47" s="1385"/>
      <c r="G47" s="1385"/>
      <c r="H47" s="1434"/>
      <c r="I47" s="1434"/>
      <c r="J47" s="1434"/>
      <c r="K47" s="1434"/>
      <c r="L47" s="1434"/>
      <c r="M47" s="1434"/>
      <c r="N47" s="1434"/>
      <c r="O47" s="1434"/>
      <c r="P47" s="1434"/>
      <c r="Q47" s="1434"/>
      <c r="R47" s="1434"/>
      <c r="S47" s="1434"/>
      <c r="T47" s="1434"/>
      <c r="U47" s="1376" t="s">
        <v>295</v>
      </c>
      <c r="V47" s="1376"/>
      <c r="W47" s="1376"/>
      <c r="X47" s="1376"/>
      <c r="Y47" s="1376"/>
      <c r="Z47" s="1376"/>
      <c r="AA47" s="1376"/>
      <c r="AB47" s="1430">
        <f>'入力用シート（４）'!H10</f>
        <v>0</v>
      </c>
      <c r="AC47" s="1430"/>
      <c r="AD47" s="1430"/>
      <c r="AE47" s="1430"/>
      <c r="AF47" s="1306">
        <f>'入力用シート（４）'!N10</f>
        <v>0</v>
      </c>
      <c r="AG47" s="1306"/>
      <c r="AH47" s="1306"/>
      <c r="AI47" s="1409"/>
    </row>
    <row r="48" spans="1:35" ht="15" customHeight="1">
      <c r="A48" s="1356"/>
      <c r="B48" s="1432"/>
      <c r="C48" s="1432"/>
      <c r="D48" s="1432"/>
      <c r="E48" s="1432"/>
      <c r="F48" s="1385"/>
      <c r="G48" s="1385"/>
      <c r="H48" s="1434"/>
      <c r="I48" s="1434"/>
      <c r="J48" s="1434"/>
      <c r="K48" s="1434"/>
      <c r="L48" s="1434"/>
      <c r="M48" s="1434"/>
      <c r="N48" s="1434"/>
      <c r="O48" s="1434"/>
      <c r="P48" s="1434"/>
      <c r="Q48" s="1434"/>
      <c r="R48" s="1434"/>
      <c r="S48" s="1434"/>
      <c r="T48" s="1434"/>
      <c r="U48" s="1376" t="s">
        <v>296</v>
      </c>
      <c r="V48" s="1376"/>
      <c r="W48" s="1376"/>
      <c r="X48" s="1376"/>
      <c r="Y48" s="1376"/>
      <c r="Z48" s="1376"/>
      <c r="AA48" s="1376"/>
      <c r="AB48" s="1430">
        <f>'入力用シート（４）'!I10</f>
        <v>0</v>
      </c>
      <c r="AC48" s="1430"/>
      <c r="AD48" s="1430"/>
      <c r="AE48" s="1430"/>
      <c r="AF48" s="1306">
        <f>'入力用シート（４）'!O10</f>
        <v>0</v>
      </c>
      <c r="AG48" s="1306"/>
      <c r="AH48" s="1306"/>
      <c r="AI48" s="1409"/>
    </row>
    <row r="49" spans="1:35" ht="15" customHeight="1">
      <c r="A49" s="1356"/>
      <c r="B49" s="1432"/>
      <c r="C49" s="1432"/>
      <c r="D49" s="1432"/>
      <c r="E49" s="1432"/>
      <c r="F49" s="1385"/>
      <c r="G49" s="1385"/>
      <c r="H49" s="1434"/>
      <c r="I49" s="1434"/>
      <c r="J49" s="1434"/>
      <c r="K49" s="1434"/>
      <c r="L49" s="1434"/>
      <c r="M49" s="1434"/>
      <c r="N49" s="1434"/>
      <c r="O49" s="1434"/>
      <c r="P49" s="1434"/>
      <c r="Q49" s="1434"/>
      <c r="R49" s="1434"/>
      <c r="S49" s="1434"/>
      <c r="T49" s="1434"/>
      <c r="U49" s="1376" t="s">
        <v>297</v>
      </c>
      <c r="V49" s="1376"/>
      <c r="W49" s="1376"/>
      <c r="X49" s="1376"/>
      <c r="Y49" s="1376"/>
      <c r="Z49" s="1376"/>
      <c r="AA49" s="1376"/>
      <c r="AB49" s="1430">
        <f>'入力用シート（４）'!J10</f>
        <v>0</v>
      </c>
      <c r="AC49" s="1430"/>
      <c r="AD49" s="1430"/>
      <c r="AE49" s="1430"/>
      <c r="AF49" s="1306">
        <f>'入力用シート（４）'!P10</f>
        <v>0</v>
      </c>
      <c r="AG49" s="1306"/>
      <c r="AH49" s="1306"/>
      <c r="AI49" s="1409"/>
    </row>
    <row r="50" spans="1:35" ht="15" customHeight="1">
      <c r="A50" s="1356"/>
      <c r="B50" s="1432"/>
      <c r="C50" s="1432"/>
      <c r="D50" s="1432"/>
      <c r="E50" s="1432"/>
      <c r="F50" s="1385"/>
      <c r="G50" s="1385"/>
      <c r="H50" s="1434"/>
      <c r="I50" s="1434"/>
      <c r="J50" s="1434"/>
      <c r="K50" s="1434"/>
      <c r="L50" s="1434"/>
      <c r="M50" s="1434"/>
      <c r="N50" s="1434"/>
      <c r="O50" s="1434"/>
      <c r="P50" s="1434"/>
      <c r="Q50" s="1434"/>
      <c r="R50" s="1434"/>
      <c r="S50" s="1434"/>
      <c r="T50" s="1434"/>
      <c r="U50" s="1376" t="s">
        <v>298</v>
      </c>
      <c r="V50" s="1376"/>
      <c r="W50" s="1376"/>
      <c r="X50" s="1376"/>
      <c r="Y50" s="1376"/>
      <c r="Z50" s="1376"/>
      <c r="AA50" s="1376"/>
      <c r="AB50" s="1430">
        <f>'入力用シート（４）'!K10</f>
        <v>0</v>
      </c>
      <c r="AC50" s="1430"/>
      <c r="AD50" s="1430"/>
      <c r="AE50" s="1430"/>
      <c r="AF50" s="1306">
        <f>'入力用シート（４）'!Q10</f>
        <v>0</v>
      </c>
      <c r="AG50" s="1306"/>
      <c r="AH50" s="1306"/>
      <c r="AI50" s="1409"/>
    </row>
    <row r="51" spans="1:35" ht="15" customHeight="1">
      <c r="A51" s="1356">
        <v>6</v>
      </c>
      <c r="B51" s="1431" t="s">
        <v>635</v>
      </c>
      <c r="C51" s="1432"/>
      <c r="D51" s="1432"/>
      <c r="E51" s="1432"/>
      <c r="F51" s="1385">
        <f>'入力用シート（４）'!C11</f>
        <v>0</v>
      </c>
      <c r="G51" s="1385"/>
      <c r="H51" s="1434">
        <f>'入力用シート（４）'!E11</f>
        <v>0</v>
      </c>
      <c r="I51" s="1434"/>
      <c r="J51" s="1434"/>
      <c r="K51" s="1434"/>
      <c r="L51" s="1434"/>
      <c r="M51" s="1434"/>
      <c r="N51" s="1434"/>
      <c r="O51" s="1434"/>
      <c r="P51" s="1434"/>
      <c r="Q51" s="1434"/>
      <c r="R51" s="1434"/>
      <c r="S51" s="1434"/>
      <c r="T51" s="1434"/>
      <c r="U51" s="1376" t="s">
        <v>305</v>
      </c>
      <c r="V51" s="1376"/>
      <c r="W51" s="1376"/>
      <c r="X51" s="1376"/>
      <c r="Y51" s="1376"/>
      <c r="Z51" s="1376"/>
      <c r="AA51" s="1376"/>
      <c r="AB51" s="1430">
        <f>'入力用シート（４）'!F11</f>
        <v>0</v>
      </c>
      <c r="AC51" s="1306"/>
      <c r="AD51" s="1306"/>
      <c r="AE51" s="1306"/>
      <c r="AF51" s="1306">
        <f>'入力用シート（４）'!L11</f>
        <v>0</v>
      </c>
      <c r="AG51" s="1306"/>
      <c r="AH51" s="1306"/>
      <c r="AI51" s="1409"/>
    </row>
    <row r="52" spans="1:35" ht="15" customHeight="1">
      <c r="A52" s="1356"/>
      <c r="B52" s="1432"/>
      <c r="C52" s="1432"/>
      <c r="D52" s="1432"/>
      <c r="E52" s="1432"/>
      <c r="F52" s="1385"/>
      <c r="G52" s="1385"/>
      <c r="H52" s="1434"/>
      <c r="I52" s="1434"/>
      <c r="J52" s="1434"/>
      <c r="K52" s="1434"/>
      <c r="L52" s="1434"/>
      <c r="M52" s="1434"/>
      <c r="N52" s="1434"/>
      <c r="O52" s="1434"/>
      <c r="P52" s="1434"/>
      <c r="Q52" s="1434"/>
      <c r="R52" s="1434"/>
      <c r="S52" s="1434"/>
      <c r="T52" s="1434"/>
      <c r="U52" s="1376" t="s">
        <v>294</v>
      </c>
      <c r="V52" s="1376"/>
      <c r="W52" s="1376"/>
      <c r="X52" s="1376"/>
      <c r="Y52" s="1376"/>
      <c r="Z52" s="1376"/>
      <c r="AA52" s="1376"/>
      <c r="AB52" s="1430">
        <f>'入力用シート（４）'!G11</f>
        <v>0</v>
      </c>
      <c r="AC52" s="1430"/>
      <c r="AD52" s="1430"/>
      <c r="AE52" s="1430"/>
      <c r="AF52" s="1306">
        <f>'入力用シート（４）'!M11</f>
        <v>0</v>
      </c>
      <c r="AG52" s="1306"/>
      <c r="AH52" s="1306"/>
      <c r="AI52" s="1409"/>
    </row>
    <row r="53" spans="1:35" ht="15" customHeight="1">
      <c r="A53" s="1356"/>
      <c r="B53" s="1432"/>
      <c r="C53" s="1432"/>
      <c r="D53" s="1432"/>
      <c r="E53" s="1432"/>
      <c r="F53" s="1385"/>
      <c r="G53" s="1385"/>
      <c r="H53" s="1434"/>
      <c r="I53" s="1434"/>
      <c r="J53" s="1434"/>
      <c r="K53" s="1434"/>
      <c r="L53" s="1434"/>
      <c r="M53" s="1434"/>
      <c r="N53" s="1434"/>
      <c r="O53" s="1434"/>
      <c r="P53" s="1434"/>
      <c r="Q53" s="1434"/>
      <c r="R53" s="1434"/>
      <c r="S53" s="1434"/>
      <c r="T53" s="1434"/>
      <c r="U53" s="1376" t="s">
        <v>295</v>
      </c>
      <c r="V53" s="1376"/>
      <c r="W53" s="1376"/>
      <c r="X53" s="1376"/>
      <c r="Y53" s="1376"/>
      <c r="Z53" s="1376"/>
      <c r="AA53" s="1376"/>
      <c r="AB53" s="1430">
        <f>'入力用シート（４）'!H11</f>
        <v>0</v>
      </c>
      <c r="AC53" s="1430"/>
      <c r="AD53" s="1430"/>
      <c r="AE53" s="1430"/>
      <c r="AF53" s="1306">
        <f>'入力用シート（４）'!N11</f>
        <v>0</v>
      </c>
      <c r="AG53" s="1306"/>
      <c r="AH53" s="1306"/>
      <c r="AI53" s="1409"/>
    </row>
    <row r="54" spans="1:35" ht="15" customHeight="1">
      <c r="A54" s="1356"/>
      <c r="B54" s="1432"/>
      <c r="C54" s="1432"/>
      <c r="D54" s="1432"/>
      <c r="E54" s="1432"/>
      <c r="F54" s="1385"/>
      <c r="G54" s="1385"/>
      <c r="H54" s="1434"/>
      <c r="I54" s="1434"/>
      <c r="J54" s="1434"/>
      <c r="K54" s="1434"/>
      <c r="L54" s="1434"/>
      <c r="M54" s="1434"/>
      <c r="N54" s="1434"/>
      <c r="O54" s="1434"/>
      <c r="P54" s="1434"/>
      <c r="Q54" s="1434"/>
      <c r="R54" s="1434"/>
      <c r="S54" s="1434"/>
      <c r="T54" s="1434"/>
      <c r="U54" s="1376" t="s">
        <v>296</v>
      </c>
      <c r="V54" s="1376"/>
      <c r="W54" s="1376"/>
      <c r="X54" s="1376"/>
      <c r="Y54" s="1376"/>
      <c r="Z54" s="1376"/>
      <c r="AA54" s="1376"/>
      <c r="AB54" s="1430">
        <f>'入力用シート（４）'!I11</f>
        <v>0</v>
      </c>
      <c r="AC54" s="1430"/>
      <c r="AD54" s="1430"/>
      <c r="AE54" s="1430"/>
      <c r="AF54" s="1306">
        <f>'入力用シート（４）'!O11</f>
        <v>0</v>
      </c>
      <c r="AG54" s="1306"/>
      <c r="AH54" s="1306"/>
      <c r="AI54" s="1409"/>
    </row>
    <row r="55" spans="1:35" ht="15" customHeight="1">
      <c r="A55" s="1356"/>
      <c r="B55" s="1432"/>
      <c r="C55" s="1432"/>
      <c r="D55" s="1432"/>
      <c r="E55" s="1432"/>
      <c r="F55" s="1385"/>
      <c r="G55" s="1385"/>
      <c r="H55" s="1434"/>
      <c r="I55" s="1434"/>
      <c r="J55" s="1434"/>
      <c r="K55" s="1434"/>
      <c r="L55" s="1434"/>
      <c r="M55" s="1434"/>
      <c r="N55" s="1434"/>
      <c r="O55" s="1434"/>
      <c r="P55" s="1434"/>
      <c r="Q55" s="1434"/>
      <c r="R55" s="1434"/>
      <c r="S55" s="1434"/>
      <c r="T55" s="1434"/>
      <c r="U55" s="1376" t="s">
        <v>297</v>
      </c>
      <c r="V55" s="1376"/>
      <c r="W55" s="1376"/>
      <c r="X55" s="1376"/>
      <c r="Y55" s="1376"/>
      <c r="Z55" s="1376"/>
      <c r="AA55" s="1376"/>
      <c r="AB55" s="1430">
        <f>'入力用シート（４）'!J11</f>
        <v>0</v>
      </c>
      <c r="AC55" s="1430"/>
      <c r="AD55" s="1430"/>
      <c r="AE55" s="1430"/>
      <c r="AF55" s="1306">
        <f>'入力用シート（４）'!P11</f>
        <v>0</v>
      </c>
      <c r="AG55" s="1306"/>
      <c r="AH55" s="1306"/>
      <c r="AI55" s="1409"/>
    </row>
    <row r="56" spans="1:35" ht="15" customHeight="1" thickBot="1">
      <c r="A56" s="1357"/>
      <c r="B56" s="1433"/>
      <c r="C56" s="1433"/>
      <c r="D56" s="1433"/>
      <c r="E56" s="1433"/>
      <c r="F56" s="1386"/>
      <c r="G56" s="1386"/>
      <c r="H56" s="1435"/>
      <c r="I56" s="1435"/>
      <c r="J56" s="1435"/>
      <c r="K56" s="1435"/>
      <c r="L56" s="1435"/>
      <c r="M56" s="1435"/>
      <c r="N56" s="1435"/>
      <c r="O56" s="1435"/>
      <c r="P56" s="1435"/>
      <c r="Q56" s="1435"/>
      <c r="R56" s="1435"/>
      <c r="S56" s="1435"/>
      <c r="T56" s="1435"/>
      <c r="U56" s="1380" t="s">
        <v>298</v>
      </c>
      <c r="V56" s="1380"/>
      <c r="W56" s="1380"/>
      <c r="X56" s="1380"/>
      <c r="Y56" s="1380"/>
      <c r="Z56" s="1380"/>
      <c r="AA56" s="1380"/>
      <c r="AB56" s="1436">
        <f>'入力用シート（４）'!K11</f>
        <v>0</v>
      </c>
      <c r="AC56" s="1436"/>
      <c r="AD56" s="1436"/>
      <c r="AE56" s="1436"/>
      <c r="AF56" s="1413">
        <f>'入力用シート（４）'!Q11</f>
        <v>0</v>
      </c>
      <c r="AG56" s="1413"/>
      <c r="AH56" s="1413"/>
      <c r="AI56" s="1414"/>
    </row>
    <row r="57" spans="1:35" ht="15" customHeight="1">
      <c r="A57" s="314"/>
      <c r="B57" s="315"/>
      <c r="C57" s="315"/>
      <c r="D57" s="315"/>
      <c r="E57" s="315"/>
      <c r="F57" s="656"/>
      <c r="G57" s="656"/>
      <c r="H57" s="657"/>
      <c r="I57" s="657"/>
      <c r="J57" s="657"/>
      <c r="K57" s="657"/>
      <c r="L57" s="657"/>
      <c r="M57" s="657"/>
      <c r="N57" s="657"/>
      <c r="O57" s="657"/>
      <c r="P57" s="657"/>
      <c r="Q57" s="657"/>
      <c r="R57" s="657"/>
      <c r="S57" s="657"/>
      <c r="T57" s="657"/>
      <c r="U57" s="316"/>
      <c r="V57" s="316"/>
      <c r="W57" s="316"/>
      <c r="X57" s="316"/>
      <c r="Y57" s="316"/>
      <c r="Z57" s="316"/>
      <c r="AA57" s="316"/>
      <c r="AB57" s="314"/>
      <c r="AC57" s="314"/>
      <c r="AD57" s="314"/>
      <c r="AE57" s="314"/>
      <c r="AF57" s="314"/>
      <c r="AG57" s="314"/>
      <c r="AH57" s="314"/>
      <c r="AI57" s="314"/>
    </row>
    <row r="58" spans="1:35" ht="15" customHeight="1">
      <c r="A58" s="317" t="s">
        <v>306</v>
      </c>
      <c r="B58" s="313"/>
      <c r="C58" s="313"/>
      <c r="D58" s="313"/>
      <c r="E58" s="313"/>
      <c r="F58" s="658"/>
      <c r="G58" s="658"/>
      <c r="H58" s="658"/>
      <c r="I58" s="658"/>
      <c r="J58" s="658"/>
      <c r="K58" s="658"/>
      <c r="L58" s="658"/>
      <c r="M58" s="658"/>
      <c r="N58" s="658"/>
      <c r="O58" s="658"/>
      <c r="P58" s="658"/>
      <c r="Q58" s="658"/>
      <c r="R58" s="658"/>
      <c r="S58" s="658"/>
      <c r="T58" s="658"/>
      <c r="U58" s="313"/>
      <c r="V58" s="313"/>
      <c r="W58" s="313"/>
      <c r="X58" s="313"/>
      <c r="Y58" s="313"/>
      <c r="Z58" s="313"/>
      <c r="AA58" s="313"/>
      <c r="AB58" s="313"/>
      <c r="AC58" s="313"/>
      <c r="AD58" s="313"/>
      <c r="AE58" s="313"/>
      <c r="AF58" s="313"/>
      <c r="AG58" s="313"/>
      <c r="AH58" s="313"/>
      <c r="AI58" s="313"/>
    </row>
    <row r="59" spans="1:35" ht="15" customHeight="1" thickBot="1">
      <c r="A59" s="318"/>
      <c r="B59" s="319"/>
      <c r="C59" s="319"/>
      <c r="D59" s="319"/>
      <c r="E59" s="319"/>
      <c r="F59" s="659"/>
      <c r="G59" s="659"/>
      <c r="H59" s="659"/>
      <c r="I59" s="659"/>
      <c r="J59" s="659"/>
      <c r="K59" s="659"/>
      <c r="L59" s="659"/>
      <c r="M59" s="659"/>
      <c r="N59" s="659"/>
      <c r="O59" s="659"/>
      <c r="P59" s="659"/>
      <c r="Q59" s="659"/>
      <c r="R59" s="659"/>
      <c r="S59" s="659"/>
      <c r="T59" s="659"/>
      <c r="U59" s="319"/>
      <c r="V59" s="319"/>
      <c r="W59" s="319"/>
      <c r="X59" s="319"/>
      <c r="Y59" s="319"/>
      <c r="Z59" s="319"/>
      <c r="AA59" s="319"/>
      <c r="AB59" s="319"/>
      <c r="AC59" s="319"/>
      <c r="AD59" s="319"/>
      <c r="AE59" s="319"/>
      <c r="AF59" s="319"/>
      <c r="AG59" s="319"/>
      <c r="AH59" s="319"/>
      <c r="AI59" s="319"/>
    </row>
    <row r="60" spans="1:35" ht="15" customHeight="1">
      <c r="A60" s="1396"/>
      <c r="B60" s="1398" t="s">
        <v>299</v>
      </c>
      <c r="C60" s="1398"/>
      <c r="D60" s="1398"/>
      <c r="E60" s="1398"/>
      <c r="F60" s="1415" t="s">
        <v>324</v>
      </c>
      <c r="G60" s="1416"/>
      <c r="H60" s="1400" t="s">
        <v>300</v>
      </c>
      <c r="I60" s="1400"/>
      <c r="J60" s="1400"/>
      <c r="K60" s="1400"/>
      <c r="L60" s="1400"/>
      <c r="M60" s="1400"/>
      <c r="N60" s="1400"/>
      <c r="O60" s="1400"/>
      <c r="P60" s="1400"/>
      <c r="Q60" s="1400"/>
      <c r="R60" s="1400"/>
      <c r="S60" s="1400"/>
      <c r="T60" s="1400"/>
      <c r="U60" s="1402" t="s">
        <v>301</v>
      </c>
      <c r="V60" s="1402"/>
      <c r="W60" s="1402"/>
      <c r="X60" s="1402"/>
      <c r="Y60" s="1402"/>
      <c r="Z60" s="1402"/>
      <c r="AA60" s="1402"/>
      <c r="AB60" s="1398" t="s">
        <v>302</v>
      </c>
      <c r="AC60" s="1402"/>
      <c r="AD60" s="1402"/>
      <c r="AE60" s="1402"/>
      <c r="AF60" s="1398" t="s">
        <v>303</v>
      </c>
      <c r="AG60" s="1402"/>
      <c r="AH60" s="1402"/>
      <c r="AI60" s="1404"/>
    </row>
    <row r="61" spans="1:35" ht="15" customHeight="1" thickBot="1">
      <c r="A61" s="1397"/>
      <c r="B61" s="1399"/>
      <c r="C61" s="1399"/>
      <c r="D61" s="1399"/>
      <c r="E61" s="1399"/>
      <c r="F61" s="1417"/>
      <c r="G61" s="1418"/>
      <c r="H61" s="1401"/>
      <c r="I61" s="1401"/>
      <c r="J61" s="1401"/>
      <c r="K61" s="1401"/>
      <c r="L61" s="1401"/>
      <c r="M61" s="1401"/>
      <c r="N61" s="1401"/>
      <c r="O61" s="1401"/>
      <c r="P61" s="1401"/>
      <c r="Q61" s="1401"/>
      <c r="R61" s="1401"/>
      <c r="S61" s="1401"/>
      <c r="T61" s="1401"/>
      <c r="U61" s="1403"/>
      <c r="V61" s="1403"/>
      <c r="W61" s="1403"/>
      <c r="X61" s="1403"/>
      <c r="Y61" s="1403"/>
      <c r="Z61" s="1403"/>
      <c r="AA61" s="1403"/>
      <c r="AB61" s="1403"/>
      <c r="AC61" s="1403"/>
      <c r="AD61" s="1403"/>
      <c r="AE61" s="1403"/>
      <c r="AF61" s="1403"/>
      <c r="AG61" s="1403"/>
      <c r="AH61" s="1403"/>
      <c r="AI61" s="1405"/>
    </row>
    <row r="62" spans="1:35" ht="15" customHeight="1">
      <c r="A62" s="1355">
        <v>7</v>
      </c>
      <c r="B62" s="1420" t="s">
        <v>635</v>
      </c>
      <c r="C62" s="1362"/>
      <c r="D62" s="1362"/>
      <c r="E62" s="1363"/>
      <c r="F62" s="1424">
        <f>'入力用シート（４）'!C12</f>
        <v>0</v>
      </c>
      <c r="G62" s="1425"/>
      <c r="H62" s="1370">
        <f>'入力用シート（４）'!E12</f>
        <v>0</v>
      </c>
      <c r="I62" s="1371"/>
      <c r="J62" s="1371"/>
      <c r="K62" s="1371"/>
      <c r="L62" s="1371"/>
      <c r="M62" s="1371"/>
      <c r="N62" s="1371"/>
      <c r="O62" s="1371"/>
      <c r="P62" s="1371"/>
      <c r="Q62" s="1371"/>
      <c r="R62" s="1371"/>
      <c r="S62" s="1371"/>
      <c r="T62" s="1372"/>
      <c r="U62" s="1393" t="s">
        <v>305</v>
      </c>
      <c r="V62" s="1393"/>
      <c r="W62" s="1393"/>
      <c r="X62" s="1393"/>
      <c r="Y62" s="1393"/>
      <c r="Z62" s="1393"/>
      <c r="AA62" s="1393"/>
      <c r="AB62" s="1419">
        <f>'入力用シート（４）'!F12</f>
        <v>0</v>
      </c>
      <c r="AC62" s="1377"/>
      <c r="AD62" s="1377"/>
      <c r="AE62" s="1377"/>
      <c r="AF62" s="1377">
        <f>'入力用シート（４）'!L12</f>
        <v>0</v>
      </c>
      <c r="AG62" s="1377"/>
      <c r="AH62" s="1377"/>
      <c r="AI62" s="1378"/>
    </row>
    <row r="63" spans="1:35" ht="15" customHeight="1">
      <c r="A63" s="1356"/>
      <c r="B63" s="1361"/>
      <c r="C63" s="1362"/>
      <c r="D63" s="1362"/>
      <c r="E63" s="1363"/>
      <c r="F63" s="1424"/>
      <c r="G63" s="1425"/>
      <c r="H63" s="1370"/>
      <c r="I63" s="1371"/>
      <c r="J63" s="1371"/>
      <c r="K63" s="1371"/>
      <c r="L63" s="1371"/>
      <c r="M63" s="1371"/>
      <c r="N63" s="1371"/>
      <c r="O63" s="1371"/>
      <c r="P63" s="1371"/>
      <c r="Q63" s="1371"/>
      <c r="R63" s="1371"/>
      <c r="S63" s="1371"/>
      <c r="T63" s="1372"/>
      <c r="U63" s="1376" t="s">
        <v>294</v>
      </c>
      <c r="V63" s="1376"/>
      <c r="W63" s="1376"/>
      <c r="X63" s="1376"/>
      <c r="Y63" s="1376"/>
      <c r="Z63" s="1376"/>
      <c r="AA63" s="1376"/>
      <c r="AB63" s="1406">
        <f>'入力用シート（４）'!G12</f>
        <v>0</v>
      </c>
      <c r="AC63" s="1407"/>
      <c r="AD63" s="1407"/>
      <c r="AE63" s="1408"/>
      <c r="AF63" s="1306">
        <f>'入力用シート（４）'!M12</f>
        <v>0</v>
      </c>
      <c r="AG63" s="1306"/>
      <c r="AH63" s="1306"/>
      <c r="AI63" s="1409"/>
    </row>
    <row r="64" spans="1:35" ht="15" customHeight="1">
      <c r="A64" s="1356"/>
      <c r="B64" s="1361"/>
      <c r="C64" s="1362"/>
      <c r="D64" s="1362"/>
      <c r="E64" s="1363"/>
      <c r="F64" s="1424"/>
      <c r="G64" s="1425"/>
      <c r="H64" s="1370"/>
      <c r="I64" s="1371"/>
      <c r="J64" s="1371"/>
      <c r="K64" s="1371"/>
      <c r="L64" s="1371"/>
      <c r="M64" s="1371"/>
      <c r="N64" s="1371"/>
      <c r="O64" s="1371"/>
      <c r="P64" s="1371"/>
      <c r="Q64" s="1371"/>
      <c r="R64" s="1371"/>
      <c r="S64" s="1371"/>
      <c r="T64" s="1372"/>
      <c r="U64" s="1376" t="s">
        <v>295</v>
      </c>
      <c r="V64" s="1376"/>
      <c r="W64" s="1376"/>
      <c r="X64" s="1376"/>
      <c r="Y64" s="1376"/>
      <c r="Z64" s="1376"/>
      <c r="AA64" s="1376"/>
      <c r="AB64" s="1406">
        <f>'入力用シート（４）'!H12</f>
        <v>0</v>
      </c>
      <c r="AC64" s="1407"/>
      <c r="AD64" s="1407"/>
      <c r="AE64" s="1408"/>
      <c r="AF64" s="1306">
        <f>'入力用シート（４）'!N12</f>
        <v>0</v>
      </c>
      <c r="AG64" s="1306"/>
      <c r="AH64" s="1306"/>
      <c r="AI64" s="1409"/>
    </row>
    <row r="65" spans="1:36" ht="15" customHeight="1">
      <c r="A65" s="1356"/>
      <c r="B65" s="1361"/>
      <c r="C65" s="1362"/>
      <c r="D65" s="1362"/>
      <c r="E65" s="1363"/>
      <c r="F65" s="1424"/>
      <c r="G65" s="1425"/>
      <c r="H65" s="1370"/>
      <c r="I65" s="1371"/>
      <c r="J65" s="1371"/>
      <c r="K65" s="1371"/>
      <c r="L65" s="1371"/>
      <c r="M65" s="1371"/>
      <c r="N65" s="1371"/>
      <c r="O65" s="1371"/>
      <c r="P65" s="1371"/>
      <c r="Q65" s="1371"/>
      <c r="R65" s="1371"/>
      <c r="S65" s="1371"/>
      <c r="T65" s="1372"/>
      <c r="U65" s="1376" t="s">
        <v>296</v>
      </c>
      <c r="V65" s="1376"/>
      <c r="W65" s="1376"/>
      <c r="X65" s="1376"/>
      <c r="Y65" s="1376"/>
      <c r="Z65" s="1376"/>
      <c r="AA65" s="1376"/>
      <c r="AB65" s="1406">
        <f>'入力用シート（４）'!I12</f>
        <v>0</v>
      </c>
      <c r="AC65" s="1407"/>
      <c r="AD65" s="1407"/>
      <c r="AE65" s="1408"/>
      <c r="AF65" s="1306">
        <f>'入力用シート（４）'!O12</f>
        <v>0</v>
      </c>
      <c r="AG65" s="1306"/>
      <c r="AH65" s="1306"/>
      <c r="AI65" s="1409"/>
    </row>
    <row r="66" spans="1:36" ht="15" customHeight="1">
      <c r="A66" s="1356"/>
      <c r="B66" s="1361"/>
      <c r="C66" s="1362"/>
      <c r="D66" s="1362"/>
      <c r="E66" s="1363"/>
      <c r="F66" s="1424"/>
      <c r="G66" s="1425"/>
      <c r="H66" s="1370"/>
      <c r="I66" s="1371"/>
      <c r="J66" s="1371"/>
      <c r="K66" s="1371"/>
      <c r="L66" s="1371"/>
      <c r="M66" s="1371"/>
      <c r="N66" s="1371"/>
      <c r="O66" s="1371"/>
      <c r="P66" s="1371"/>
      <c r="Q66" s="1371"/>
      <c r="R66" s="1371"/>
      <c r="S66" s="1371"/>
      <c r="T66" s="1372"/>
      <c r="U66" s="1376" t="s">
        <v>297</v>
      </c>
      <c r="V66" s="1376"/>
      <c r="W66" s="1376"/>
      <c r="X66" s="1376"/>
      <c r="Y66" s="1376"/>
      <c r="Z66" s="1376"/>
      <c r="AA66" s="1376"/>
      <c r="AB66" s="1406">
        <f>'入力用シート（４）'!J12</f>
        <v>0</v>
      </c>
      <c r="AC66" s="1407"/>
      <c r="AD66" s="1407"/>
      <c r="AE66" s="1408"/>
      <c r="AF66" s="1306">
        <f>'入力用シート（４）'!P12</f>
        <v>0</v>
      </c>
      <c r="AG66" s="1306"/>
      <c r="AH66" s="1306"/>
      <c r="AI66" s="1409"/>
    </row>
    <row r="67" spans="1:36" ht="15" customHeight="1">
      <c r="A67" s="1356"/>
      <c r="B67" s="1387"/>
      <c r="C67" s="1388"/>
      <c r="D67" s="1388"/>
      <c r="E67" s="1389"/>
      <c r="F67" s="1426"/>
      <c r="G67" s="1427"/>
      <c r="H67" s="1390"/>
      <c r="I67" s="1391"/>
      <c r="J67" s="1391"/>
      <c r="K67" s="1391"/>
      <c r="L67" s="1391"/>
      <c r="M67" s="1391"/>
      <c r="N67" s="1391"/>
      <c r="O67" s="1391"/>
      <c r="P67" s="1391"/>
      <c r="Q67" s="1391"/>
      <c r="R67" s="1391"/>
      <c r="S67" s="1391"/>
      <c r="T67" s="1392"/>
      <c r="U67" s="1376" t="s">
        <v>298</v>
      </c>
      <c r="V67" s="1376"/>
      <c r="W67" s="1376"/>
      <c r="X67" s="1376"/>
      <c r="Y67" s="1376"/>
      <c r="Z67" s="1376"/>
      <c r="AA67" s="1376"/>
      <c r="AB67" s="1406">
        <f>'入力用シート（４）'!K12</f>
        <v>0</v>
      </c>
      <c r="AC67" s="1407"/>
      <c r="AD67" s="1407"/>
      <c r="AE67" s="1408"/>
      <c r="AF67" s="1306">
        <f>'入力用シート（４）'!Q12</f>
        <v>0</v>
      </c>
      <c r="AG67" s="1306"/>
      <c r="AH67" s="1306"/>
      <c r="AI67" s="1409"/>
    </row>
    <row r="68" spans="1:36" ht="15" customHeight="1">
      <c r="A68" s="1356">
        <v>8</v>
      </c>
      <c r="B68" s="1358" t="s">
        <v>635</v>
      </c>
      <c r="C68" s="1359"/>
      <c r="D68" s="1359"/>
      <c r="E68" s="1360"/>
      <c r="F68" s="1422">
        <f>'入力用シート（４）'!C13</f>
        <v>0</v>
      </c>
      <c r="G68" s="1423"/>
      <c r="H68" s="1367">
        <f>'入力用シート（４）'!E13</f>
        <v>0</v>
      </c>
      <c r="I68" s="1368"/>
      <c r="J68" s="1368"/>
      <c r="K68" s="1368"/>
      <c r="L68" s="1368"/>
      <c r="M68" s="1368"/>
      <c r="N68" s="1368"/>
      <c r="O68" s="1368"/>
      <c r="P68" s="1368"/>
      <c r="Q68" s="1368"/>
      <c r="R68" s="1368"/>
      <c r="S68" s="1368"/>
      <c r="T68" s="1369"/>
      <c r="U68" s="1376" t="s">
        <v>305</v>
      </c>
      <c r="V68" s="1376"/>
      <c r="W68" s="1376"/>
      <c r="X68" s="1376"/>
      <c r="Y68" s="1376"/>
      <c r="Z68" s="1376"/>
      <c r="AA68" s="1376"/>
      <c r="AB68" s="1419">
        <f>'入力用シート（４）'!F13</f>
        <v>0</v>
      </c>
      <c r="AC68" s="1377"/>
      <c r="AD68" s="1377"/>
      <c r="AE68" s="1377"/>
      <c r="AF68" s="1306">
        <f>'入力用シート（４）'!L13</f>
        <v>0</v>
      </c>
      <c r="AG68" s="1306"/>
      <c r="AH68" s="1306"/>
      <c r="AI68" s="1409"/>
    </row>
    <row r="69" spans="1:36" ht="15" customHeight="1">
      <c r="A69" s="1356"/>
      <c r="B69" s="1361"/>
      <c r="C69" s="1362"/>
      <c r="D69" s="1362"/>
      <c r="E69" s="1363"/>
      <c r="F69" s="1424"/>
      <c r="G69" s="1425"/>
      <c r="H69" s="1370"/>
      <c r="I69" s="1371"/>
      <c r="J69" s="1371"/>
      <c r="K69" s="1371"/>
      <c r="L69" s="1371"/>
      <c r="M69" s="1371"/>
      <c r="N69" s="1371"/>
      <c r="O69" s="1371"/>
      <c r="P69" s="1371"/>
      <c r="Q69" s="1371"/>
      <c r="R69" s="1371"/>
      <c r="S69" s="1371"/>
      <c r="T69" s="1372"/>
      <c r="U69" s="1376" t="s">
        <v>294</v>
      </c>
      <c r="V69" s="1376"/>
      <c r="W69" s="1376"/>
      <c r="X69" s="1376"/>
      <c r="Y69" s="1376"/>
      <c r="Z69" s="1376"/>
      <c r="AA69" s="1376"/>
      <c r="AB69" s="1406">
        <f>'入力用シート（４）'!G13</f>
        <v>0</v>
      </c>
      <c r="AC69" s="1407"/>
      <c r="AD69" s="1407"/>
      <c r="AE69" s="1408"/>
      <c r="AF69" s="1306">
        <f>'入力用シート（４）'!M13</f>
        <v>0</v>
      </c>
      <c r="AG69" s="1306"/>
      <c r="AH69" s="1306"/>
      <c r="AI69" s="1409"/>
    </row>
    <row r="70" spans="1:36" ht="15" customHeight="1">
      <c r="A70" s="1356"/>
      <c r="B70" s="1361"/>
      <c r="C70" s="1362"/>
      <c r="D70" s="1362"/>
      <c r="E70" s="1363"/>
      <c r="F70" s="1424"/>
      <c r="G70" s="1425"/>
      <c r="H70" s="1370"/>
      <c r="I70" s="1371"/>
      <c r="J70" s="1371"/>
      <c r="K70" s="1371"/>
      <c r="L70" s="1371"/>
      <c r="M70" s="1371"/>
      <c r="N70" s="1371"/>
      <c r="O70" s="1371"/>
      <c r="P70" s="1371"/>
      <c r="Q70" s="1371"/>
      <c r="R70" s="1371"/>
      <c r="S70" s="1371"/>
      <c r="T70" s="1372"/>
      <c r="U70" s="1376" t="s">
        <v>295</v>
      </c>
      <c r="V70" s="1376"/>
      <c r="W70" s="1376"/>
      <c r="X70" s="1376"/>
      <c r="Y70" s="1376"/>
      <c r="Z70" s="1376"/>
      <c r="AA70" s="1376"/>
      <c r="AB70" s="1406">
        <f>'入力用シート（４）'!H13</f>
        <v>0</v>
      </c>
      <c r="AC70" s="1407"/>
      <c r="AD70" s="1407"/>
      <c r="AE70" s="1408"/>
      <c r="AF70" s="1306">
        <f>'入力用シート（４）'!N13</f>
        <v>0</v>
      </c>
      <c r="AG70" s="1306"/>
      <c r="AH70" s="1306"/>
      <c r="AI70" s="1409"/>
    </row>
    <row r="71" spans="1:36" ht="15" customHeight="1">
      <c r="A71" s="1356"/>
      <c r="B71" s="1361"/>
      <c r="C71" s="1362"/>
      <c r="D71" s="1362"/>
      <c r="E71" s="1363"/>
      <c r="F71" s="1424"/>
      <c r="G71" s="1425"/>
      <c r="H71" s="1370"/>
      <c r="I71" s="1371"/>
      <c r="J71" s="1371"/>
      <c r="K71" s="1371"/>
      <c r="L71" s="1371"/>
      <c r="M71" s="1371"/>
      <c r="N71" s="1371"/>
      <c r="O71" s="1371"/>
      <c r="P71" s="1371"/>
      <c r="Q71" s="1371"/>
      <c r="R71" s="1371"/>
      <c r="S71" s="1371"/>
      <c r="T71" s="1372"/>
      <c r="U71" s="1376" t="s">
        <v>296</v>
      </c>
      <c r="V71" s="1376"/>
      <c r="W71" s="1376"/>
      <c r="X71" s="1376"/>
      <c r="Y71" s="1376"/>
      <c r="Z71" s="1376"/>
      <c r="AA71" s="1376"/>
      <c r="AB71" s="1406">
        <f>'入力用シート（４）'!I13</f>
        <v>0</v>
      </c>
      <c r="AC71" s="1407"/>
      <c r="AD71" s="1407"/>
      <c r="AE71" s="1408"/>
      <c r="AF71" s="1306">
        <f>'入力用シート（４）'!O13</f>
        <v>0</v>
      </c>
      <c r="AG71" s="1306"/>
      <c r="AH71" s="1306"/>
      <c r="AI71" s="1409"/>
    </row>
    <row r="72" spans="1:36" ht="15" customHeight="1">
      <c r="A72" s="1356"/>
      <c r="B72" s="1361"/>
      <c r="C72" s="1362"/>
      <c r="D72" s="1362"/>
      <c r="E72" s="1363"/>
      <c r="F72" s="1424"/>
      <c r="G72" s="1425"/>
      <c r="H72" s="1370"/>
      <c r="I72" s="1371"/>
      <c r="J72" s="1371"/>
      <c r="K72" s="1371"/>
      <c r="L72" s="1371"/>
      <c r="M72" s="1371"/>
      <c r="N72" s="1371"/>
      <c r="O72" s="1371"/>
      <c r="P72" s="1371"/>
      <c r="Q72" s="1371"/>
      <c r="R72" s="1371"/>
      <c r="S72" s="1371"/>
      <c r="T72" s="1372"/>
      <c r="U72" s="1376" t="s">
        <v>297</v>
      </c>
      <c r="V72" s="1376"/>
      <c r="W72" s="1376"/>
      <c r="X72" s="1376"/>
      <c r="Y72" s="1376"/>
      <c r="Z72" s="1376"/>
      <c r="AA72" s="1376"/>
      <c r="AB72" s="1406">
        <f>'入力用シート（４）'!J13</f>
        <v>0</v>
      </c>
      <c r="AC72" s="1407"/>
      <c r="AD72" s="1407"/>
      <c r="AE72" s="1408"/>
      <c r="AF72" s="1306">
        <f>'入力用シート（４）'!P13</f>
        <v>0</v>
      </c>
      <c r="AG72" s="1306"/>
      <c r="AH72" s="1306"/>
      <c r="AI72" s="1409"/>
      <c r="AJ72" s="300"/>
    </row>
    <row r="73" spans="1:36" ht="15" customHeight="1">
      <c r="A73" s="1356"/>
      <c r="B73" s="1387"/>
      <c r="C73" s="1388"/>
      <c r="D73" s="1388"/>
      <c r="E73" s="1389"/>
      <c r="F73" s="1426"/>
      <c r="G73" s="1427"/>
      <c r="H73" s="1390"/>
      <c r="I73" s="1391"/>
      <c r="J73" s="1391"/>
      <c r="K73" s="1391"/>
      <c r="L73" s="1391"/>
      <c r="M73" s="1391"/>
      <c r="N73" s="1391"/>
      <c r="O73" s="1391"/>
      <c r="P73" s="1391"/>
      <c r="Q73" s="1391"/>
      <c r="R73" s="1391"/>
      <c r="S73" s="1391"/>
      <c r="T73" s="1392"/>
      <c r="U73" s="1376" t="s">
        <v>298</v>
      </c>
      <c r="V73" s="1376"/>
      <c r="W73" s="1376"/>
      <c r="X73" s="1376"/>
      <c r="Y73" s="1376"/>
      <c r="Z73" s="1376"/>
      <c r="AA73" s="1376"/>
      <c r="AB73" s="1406">
        <f>'入力用シート（４）'!K13</f>
        <v>0</v>
      </c>
      <c r="AC73" s="1407"/>
      <c r="AD73" s="1407"/>
      <c r="AE73" s="1408"/>
      <c r="AF73" s="1306">
        <f>'入力用シート（４）'!Q13</f>
        <v>0</v>
      </c>
      <c r="AG73" s="1306"/>
      <c r="AH73" s="1306"/>
      <c r="AI73" s="1409"/>
    </row>
    <row r="74" spans="1:36" ht="15" customHeight="1">
      <c r="A74" s="1356">
        <v>9</v>
      </c>
      <c r="B74" s="1358" t="s">
        <v>635</v>
      </c>
      <c r="C74" s="1359"/>
      <c r="D74" s="1359"/>
      <c r="E74" s="1360"/>
      <c r="F74" s="1422">
        <f>'入力用シート（４）'!C14</f>
        <v>0</v>
      </c>
      <c r="G74" s="1423"/>
      <c r="H74" s="1367">
        <f>'入力用シート（４）'!E14</f>
        <v>0</v>
      </c>
      <c r="I74" s="1368"/>
      <c r="J74" s="1368"/>
      <c r="K74" s="1368"/>
      <c r="L74" s="1368"/>
      <c r="M74" s="1368"/>
      <c r="N74" s="1368"/>
      <c r="O74" s="1368"/>
      <c r="P74" s="1368"/>
      <c r="Q74" s="1368"/>
      <c r="R74" s="1368"/>
      <c r="S74" s="1368"/>
      <c r="T74" s="1369"/>
      <c r="U74" s="1376" t="s">
        <v>305</v>
      </c>
      <c r="V74" s="1376"/>
      <c r="W74" s="1376"/>
      <c r="X74" s="1376"/>
      <c r="Y74" s="1376"/>
      <c r="Z74" s="1376"/>
      <c r="AA74" s="1376"/>
      <c r="AB74" s="1419">
        <f>'入力用シート（４）'!F14</f>
        <v>0</v>
      </c>
      <c r="AC74" s="1377"/>
      <c r="AD74" s="1377"/>
      <c r="AE74" s="1377"/>
      <c r="AF74" s="1306">
        <f>'入力用シート（４）'!L14</f>
        <v>0</v>
      </c>
      <c r="AG74" s="1306"/>
      <c r="AH74" s="1306"/>
      <c r="AI74" s="1409"/>
    </row>
    <row r="75" spans="1:36" ht="15" customHeight="1">
      <c r="A75" s="1356"/>
      <c r="B75" s="1361"/>
      <c r="C75" s="1362"/>
      <c r="D75" s="1362"/>
      <c r="E75" s="1363"/>
      <c r="F75" s="1424"/>
      <c r="G75" s="1425"/>
      <c r="H75" s="1370"/>
      <c r="I75" s="1371"/>
      <c r="J75" s="1371"/>
      <c r="K75" s="1371"/>
      <c r="L75" s="1371"/>
      <c r="M75" s="1371"/>
      <c r="N75" s="1371"/>
      <c r="O75" s="1371"/>
      <c r="P75" s="1371"/>
      <c r="Q75" s="1371"/>
      <c r="R75" s="1371"/>
      <c r="S75" s="1371"/>
      <c r="T75" s="1372"/>
      <c r="U75" s="1376" t="s">
        <v>294</v>
      </c>
      <c r="V75" s="1376"/>
      <c r="W75" s="1376"/>
      <c r="X75" s="1376"/>
      <c r="Y75" s="1376"/>
      <c r="Z75" s="1376"/>
      <c r="AA75" s="1376"/>
      <c r="AB75" s="1406">
        <f>'入力用シート（４）'!G14</f>
        <v>0</v>
      </c>
      <c r="AC75" s="1407"/>
      <c r="AD75" s="1407"/>
      <c r="AE75" s="1408"/>
      <c r="AF75" s="1306">
        <f>'入力用シート（４）'!M14</f>
        <v>0</v>
      </c>
      <c r="AG75" s="1306"/>
      <c r="AH75" s="1306"/>
      <c r="AI75" s="1409"/>
    </row>
    <row r="76" spans="1:36" ht="15" customHeight="1">
      <c r="A76" s="1356"/>
      <c r="B76" s="1361"/>
      <c r="C76" s="1362"/>
      <c r="D76" s="1362"/>
      <c r="E76" s="1363"/>
      <c r="F76" s="1424"/>
      <c r="G76" s="1425"/>
      <c r="H76" s="1370"/>
      <c r="I76" s="1371"/>
      <c r="J76" s="1371"/>
      <c r="K76" s="1371"/>
      <c r="L76" s="1371"/>
      <c r="M76" s="1371"/>
      <c r="N76" s="1371"/>
      <c r="O76" s="1371"/>
      <c r="P76" s="1371"/>
      <c r="Q76" s="1371"/>
      <c r="R76" s="1371"/>
      <c r="S76" s="1371"/>
      <c r="T76" s="1372"/>
      <c r="U76" s="1376" t="s">
        <v>295</v>
      </c>
      <c r="V76" s="1376"/>
      <c r="W76" s="1376"/>
      <c r="X76" s="1376"/>
      <c r="Y76" s="1376"/>
      <c r="Z76" s="1376"/>
      <c r="AA76" s="1376"/>
      <c r="AB76" s="1406">
        <f>'入力用シート（４）'!H14</f>
        <v>0</v>
      </c>
      <c r="AC76" s="1407"/>
      <c r="AD76" s="1407"/>
      <c r="AE76" s="1408"/>
      <c r="AF76" s="1306">
        <f>'入力用シート（４）'!N14</f>
        <v>0</v>
      </c>
      <c r="AG76" s="1306"/>
      <c r="AH76" s="1306"/>
      <c r="AI76" s="1409"/>
    </row>
    <row r="77" spans="1:36" ht="15" customHeight="1">
      <c r="A77" s="1356"/>
      <c r="B77" s="1361"/>
      <c r="C77" s="1362"/>
      <c r="D77" s="1362"/>
      <c r="E77" s="1363"/>
      <c r="F77" s="1424"/>
      <c r="G77" s="1425"/>
      <c r="H77" s="1370"/>
      <c r="I77" s="1371"/>
      <c r="J77" s="1371"/>
      <c r="K77" s="1371"/>
      <c r="L77" s="1371"/>
      <c r="M77" s="1371"/>
      <c r="N77" s="1371"/>
      <c r="O77" s="1371"/>
      <c r="P77" s="1371"/>
      <c r="Q77" s="1371"/>
      <c r="R77" s="1371"/>
      <c r="S77" s="1371"/>
      <c r="T77" s="1372"/>
      <c r="U77" s="1376" t="s">
        <v>296</v>
      </c>
      <c r="V77" s="1376"/>
      <c r="W77" s="1376"/>
      <c r="X77" s="1376"/>
      <c r="Y77" s="1376"/>
      <c r="Z77" s="1376"/>
      <c r="AA77" s="1376"/>
      <c r="AB77" s="1406">
        <f>'入力用シート（４）'!I14</f>
        <v>0</v>
      </c>
      <c r="AC77" s="1407"/>
      <c r="AD77" s="1407"/>
      <c r="AE77" s="1408"/>
      <c r="AF77" s="1306">
        <f>'入力用シート（４）'!O14</f>
        <v>0</v>
      </c>
      <c r="AG77" s="1306"/>
      <c r="AH77" s="1306"/>
      <c r="AI77" s="1409"/>
    </row>
    <row r="78" spans="1:36" ht="15" customHeight="1">
      <c r="A78" s="1356"/>
      <c r="B78" s="1361"/>
      <c r="C78" s="1362"/>
      <c r="D78" s="1362"/>
      <c r="E78" s="1363"/>
      <c r="F78" s="1424"/>
      <c r="G78" s="1425"/>
      <c r="H78" s="1370"/>
      <c r="I78" s="1371"/>
      <c r="J78" s="1371"/>
      <c r="K78" s="1371"/>
      <c r="L78" s="1371"/>
      <c r="M78" s="1371"/>
      <c r="N78" s="1371"/>
      <c r="O78" s="1371"/>
      <c r="P78" s="1371"/>
      <c r="Q78" s="1371"/>
      <c r="R78" s="1371"/>
      <c r="S78" s="1371"/>
      <c r="T78" s="1372"/>
      <c r="U78" s="1376" t="s">
        <v>297</v>
      </c>
      <c r="V78" s="1376"/>
      <c r="W78" s="1376"/>
      <c r="X78" s="1376"/>
      <c r="Y78" s="1376"/>
      <c r="Z78" s="1376"/>
      <c r="AA78" s="1376"/>
      <c r="AB78" s="1406">
        <f>'入力用シート（４）'!J14</f>
        <v>0</v>
      </c>
      <c r="AC78" s="1407"/>
      <c r="AD78" s="1407"/>
      <c r="AE78" s="1408"/>
      <c r="AF78" s="1306">
        <f>'入力用シート（４）'!P14</f>
        <v>0</v>
      </c>
      <c r="AG78" s="1306"/>
      <c r="AH78" s="1306"/>
      <c r="AI78" s="1409"/>
    </row>
    <row r="79" spans="1:36" ht="15" customHeight="1">
      <c r="A79" s="1356"/>
      <c r="B79" s="1387"/>
      <c r="C79" s="1388"/>
      <c r="D79" s="1388"/>
      <c r="E79" s="1389"/>
      <c r="F79" s="1426"/>
      <c r="G79" s="1427"/>
      <c r="H79" s="1390"/>
      <c r="I79" s="1391"/>
      <c r="J79" s="1391"/>
      <c r="K79" s="1391"/>
      <c r="L79" s="1391"/>
      <c r="M79" s="1391"/>
      <c r="N79" s="1391"/>
      <c r="O79" s="1391"/>
      <c r="P79" s="1391"/>
      <c r="Q79" s="1391"/>
      <c r="R79" s="1391"/>
      <c r="S79" s="1391"/>
      <c r="T79" s="1392"/>
      <c r="U79" s="1376" t="s">
        <v>298</v>
      </c>
      <c r="V79" s="1376"/>
      <c r="W79" s="1376"/>
      <c r="X79" s="1376"/>
      <c r="Y79" s="1376"/>
      <c r="Z79" s="1376"/>
      <c r="AA79" s="1376"/>
      <c r="AB79" s="1406">
        <f>'入力用シート（４）'!K14</f>
        <v>0</v>
      </c>
      <c r="AC79" s="1407"/>
      <c r="AD79" s="1407"/>
      <c r="AE79" s="1408"/>
      <c r="AF79" s="1306">
        <f>'入力用シート（４）'!Q14</f>
        <v>0</v>
      </c>
      <c r="AG79" s="1306"/>
      <c r="AH79" s="1306"/>
      <c r="AI79" s="1409"/>
    </row>
    <row r="80" spans="1:36" ht="15" customHeight="1">
      <c r="A80" s="1356">
        <v>10</v>
      </c>
      <c r="B80" s="1358" t="s">
        <v>635</v>
      </c>
      <c r="C80" s="1359"/>
      <c r="D80" s="1359"/>
      <c r="E80" s="1360"/>
      <c r="F80" s="1422">
        <f>'入力用シート（４）'!C15</f>
        <v>0</v>
      </c>
      <c r="G80" s="1423"/>
      <c r="H80" s="1367">
        <f>'入力用シート（４）'!E15</f>
        <v>0</v>
      </c>
      <c r="I80" s="1368"/>
      <c r="J80" s="1368"/>
      <c r="K80" s="1368"/>
      <c r="L80" s="1368"/>
      <c r="M80" s="1368"/>
      <c r="N80" s="1368"/>
      <c r="O80" s="1368"/>
      <c r="P80" s="1368"/>
      <c r="Q80" s="1368"/>
      <c r="R80" s="1368"/>
      <c r="S80" s="1368"/>
      <c r="T80" s="1369"/>
      <c r="U80" s="1376" t="s">
        <v>305</v>
      </c>
      <c r="V80" s="1376"/>
      <c r="W80" s="1376"/>
      <c r="X80" s="1376"/>
      <c r="Y80" s="1376"/>
      <c r="Z80" s="1376"/>
      <c r="AA80" s="1376"/>
      <c r="AB80" s="1419">
        <f>'入力用シート（４）'!F15</f>
        <v>0</v>
      </c>
      <c r="AC80" s="1377"/>
      <c r="AD80" s="1377"/>
      <c r="AE80" s="1377"/>
      <c r="AF80" s="1306">
        <f>'入力用シート（４）'!L15</f>
        <v>0</v>
      </c>
      <c r="AG80" s="1306"/>
      <c r="AH80" s="1306"/>
      <c r="AI80" s="1409"/>
    </row>
    <row r="81" spans="1:35" ht="15" customHeight="1">
      <c r="A81" s="1356"/>
      <c r="B81" s="1361"/>
      <c r="C81" s="1362"/>
      <c r="D81" s="1362"/>
      <c r="E81" s="1363"/>
      <c r="F81" s="1424"/>
      <c r="G81" s="1425"/>
      <c r="H81" s="1370"/>
      <c r="I81" s="1371"/>
      <c r="J81" s="1371"/>
      <c r="K81" s="1371"/>
      <c r="L81" s="1371"/>
      <c r="M81" s="1371"/>
      <c r="N81" s="1371"/>
      <c r="O81" s="1371"/>
      <c r="P81" s="1371"/>
      <c r="Q81" s="1371"/>
      <c r="R81" s="1371"/>
      <c r="S81" s="1371"/>
      <c r="T81" s="1372"/>
      <c r="U81" s="1376" t="s">
        <v>294</v>
      </c>
      <c r="V81" s="1376"/>
      <c r="W81" s="1376"/>
      <c r="X81" s="1376"/>
      <c r="Y81" s="1376"/>
      <c r="Z81" s="1376"/>
      <c r="AA81" s="1376"/>
      <c r="AB81" s="1406">
        <f>'入力用シート（４）'!G15</f>
        <v>0</v>
      </c>
      <c r="AC81" s="1407"/>
      <c r="AD81" s="1407"/>
      <c r="AE81" s="1408"/>
      <c r="AF81" s="1306">
        <f>'入力用シート（４）'!M15</f>
        <v>0</v>
      </c>
      <c r="AG81" s="1306"/>
      <c r="AH81" s="1306"/>
      <c r="AI81" s="1409"/>
    </row>
    <row r="82" spans="1:35" ht="15" customHeight="1">
      <c r="A82" s="1356"/>
      <c r="B82" s="1361"/>
      <c r="C82" s="1362"/>
      <c r="D82" s="1362"/>
      <c r="E82" s="1363"/>
      <c r="F82" s="1424"/>
      <c r="G82" s="1425"/>
      <c r="H82" s="1370"/>
      <c r="I82" s="1371"/>
      <c r="J82" s="1371"/>
      <c r="K82" s="1371"/>
      <c r="L82" s="1371"/>
      <c r="M82" s="1371"/>
      <c r="N82" s="1371"/>
      <c r="O82" s="1371"/>
      <c r="P82" s="1371"/>
      <c r="Q82" s="1371"/>
      <c r="R82" s="1371"/>
      <c r="S82" s="1371"/>
      <c r="T82" s="1372"/>
      <c r="U82" s="1376" t="s">
        <v>295</v>
      </c>
      <c r="V82" s="1376"/>
      <c r="W82" s="1376"/>
      <c r="X82" s="1376"/>
      <c r="Y82" s="1376"/>
      <c r="Z82" s="1376"/>
      <c r="AA82" s="1376"/>
      <c r="AB82" s="1406">
        <f>'入力用シート（４）'!H15</f>
        <v>0</v>
      </c>
      <c r="AC82" s="1407"/>
      <c r="AD82" s="1407"/>
      <c r="AE82" s="1408"/>
      <c r="AF82" s="1306">
        <f>'入力用シート（４）'!N15</f>
        <v>0</v>
      </c>
      <c r="AG82" s="1306"/>
      <c r="AH82" s="1306"/>
      <c r="AI82" s="1409"/>
    </row>
    <row r="83" spans="1:35" ht="15" customHeight="1">
      <c r="A83" s="1356"/>
      <c r="B83" s="1361"/>
      <c r="C83" s="1362"/>
      <c r="D83" s="1362"/>
      <c r="E83" s="1363"/>
      <c r="F83" s="1424"/>
      <c r="G83" s="1425"/>
      <c r="H83" s="1370"/>
      <c r="I83" s="1371"/>
      <c r="J83" s="1371"/>
      <c r="K83" s="1371"/>
      <c r="L83" s="1371"/>
      <c r="M83" s="1371"/>
      <c r="N83" s="1371"/>
      <c r="O83" s="1371"/>
      <c r="P83" s="1371"/>
      <c r="Q83" s="1371"/>
      <c r="R83" s="1371"/>
      <c r="S83" s="1371"/>
      <c r="T83" s="1372"/>
      <c r="U83" s="1376" t="s">
        <v>296</v>
      </c>
      <c r="V83" s="1376"/>
      <c r="W83" s="1376"/>
      <c r="X83" s="1376"/>
      <c r="Y83" s="1376"/>
      <c r="Z83" s="1376"/>
      <c r="AA83" s="1376"/>
      <c r="AB83" s="1406">
        <f>'入力用シート（４）'!I15</f>
        <v>0</v>
      </c>
      <c r="AC83" s="1407"/>
      <c r="AD83" s="1407"/>
      <c r="AE83" s="1408"/>
      <c r="AF83" s="1306">
        <f>'入力用シート（４）'!O15</f>
        <v>0</v>
      </c>
      <c r="AG83" s="1306"/>
      <c r="AH83" s="1306"/>
      <c r="AI83" s="1409"/>
    </row>
    <row r="84" spans="1:35" ht="15" customHeight="1">
      <c r="A84" s="1356"/>
      <c r="B84" s="1361"/>
      <c r="C84" s="1362"/>
      <c r="D84" s="1362"/>
      <c r="E84" s="1363"/>
      <c r="F84" s="1424"/>
      <c r="G84" s="1425"/>
      <c r="H84" s="1370"/>
      <c r="I84" s="1371"/>
      <c r="J84" s="1371"/>
      <c r="K84" s="1371"/>
      <c r="L84" s="1371"/>
      <c r="M84" s="1371"/>
      <c r="N84" s="1371"/>
      <c r="O84" s="1371"/>
      <c r="P84" s="1371"/>
      <c r="Q84" s="1371"/>
      <c r="R84" s="1371"/>
      <c r="S84" s="1371"/>
      <c r="T84" s="1372"/>
      <c r="U84" s="1376" t="s">
        <v>297</v>
      </c>
      <c r="V84" s="1376"/>
      <c r="W84" s="1376"/>
      <c r="X84" s="1376"/>
      <c r="Y84" s="1376"/>
      <c r="Z84" s="1376"/>
      <c r="AA84" s="1376"/>
      <c r="AB84" s="1406">
        <f>'入力用シート（４）'!J15</f>
        <v>0</v>
      </c>
      <c r="AC84" s="1407"/>
      <c r="AD84" s="1407"/>
      <c r="AE84" s="1408"/>
      <c r="AF84" s="1306">
        <f>'入力用シート（４）'!P15</f>
        <v>0</v>
      </c>
      <c r="AG84" s="1306"/>
      <c r="AH84" s="1306"/>
      <c r="AI84" s="1409"/>
    </row>
    <row r="85" spans="1:35" ht="15" customHeight="1">
      <c r="A85" s="1356"/>
      <c r="B85" s="1387"/>
      <c r="C85" s="1388"/>
      <c r="D85" s="1388"/>
      <c r="E85" s="1389"/>
      <c r="F85" s="1426"/>
      <c r="G85" s="1427"/>
      <c r="H85" s="1390"/>
      <c r="I85" s="1391"/>
      <c r="J85" s="1391"/>
      <c r="K85" s="1391"/>
      <c r="L85" s="1391"/>
      <c r="M85" s="1391"/>
      <c r="N85" s="1391"/>
      <c r="O85" s="1391"/>
      <c r="P85" s="1391"/>
      <c r="Q85" s="1391"/>
      <c r="R85" s="1391"/>
      <c r="S85" s="1391"/>
      <c r="T85" s="1392"/>
      <c r="U85" s="1376" t="s">
        <v>298</v>
      </c>
      <c r="V85" s="1376"/>
      <c r="W85" s="1376"/>
      <c r="X85" s="1376"/>
      <c r="Y85" s="1376"/>
      <c r="Z85" s="1376"/>
      <c r="AA85" s="1376"/>
      <c r="AB85" s="1406">
        <f>'入力用シート（４）'!K15</f>
        <v>0</v>
      </c>
      <c r="AC85" s="1407"/>
      <c r="AD85" s="1407"/>
      <c r="AE85" s="1408"/>
      <c r="AF85" s="1306">
        <f>'入力用シート（４）'!Q15</f>
        <v>0</v>
      </c>
      <c r="AG85" s="1306"/>
      <c r="AH85" s="1306"/>
      <c r="AI85" s="1409"/>
    </row>
    <row r="86" spans="1:35" ht="15" customHeight="1">
      <c r="A86" s="1356">
        <v>11</v>
      </c>
      <c r="B86" s="1358" t="s">
        <v>635</v>
      </c>
      <c r="C86" s="1359"/>
      <c r="D86" s="1359"/>
      <c r="E86" s="1360"/>
      <c r="F86" s="1422">
        <f>'入力用シート（４）'!C16</f>
        <v>0</v>
      </c>
      <c r="G86" s="1423"/>
      <c r="H86" s="1367">
        <f>'入力用シート（４）'!E16</f>
        <v>0</v>
      </c>
      <c r="I86" s="1368"/>
      <c r="J86" s="1368"/>
      <c r="K86" s="1368"/>
      <c r="L86" s="1368"/>
      <c r="M86" s="1368"/>
      <c r="N86" s="1368"/>
      <c r="O86" s="1368"/>
      <c r="P86" s="1368"/>
      <c r="Q86" s="1368"/>
      <c r="R86" s="1368"/>
      <c r="S86" s="1368"/>
      <c r="T86" s="1369"/>
      <c r="U86" s="1376" t="s">
        <v>305</v>
      </c>
      <c r="V86" s="1376"/>
      <c r="W86" s="1376"/>
      <c r="X86" s="1376"/>
      <c r="Y86" s="1376"/>
      <c r="Z86" s="1376"/>
      <c r="AA86" s="1376"/>
      <c r="AB86" s="1419">
        <f>'入力用シート（４）'!F16</f>
        <v>0</v>
      </c>
      <c r="AC86" s="1377"/>
      <c r="AD86" s="1377"/>
      <c r="AE86" s="1377"/>
      <c r="AF86" s="1306">
        <f>'入力用シート（４）'!L16</f>
        <v>0</v>
      </c>
      <c r="AG86" s="1306"/>
      <c r="AH86" s="1306"/>
      <c r="AI86" s="1409"/>
    </row>
    <row r="87" spans="1:35" ht="15" customHeight="1">
      <c r="A87" s="1356"/>
      <c r="B87" s="1361"/>
      <c r="C87" s="1362"/>
      <c r="D87" s="1362"/>
      <c r="E87" s="1363"/>
      <c r="F87" s="1424"/>
      <c r="G87" s="1425"/>
      <c r="H87" s="1370"/>
      <c r="I87" s="1371"/>
      <c r="J87" s="1371"/>
      <c r="K87" s="1371"/>
      <c r="L87" s="1371"/>
      <c r="M87" s="1371"/>
      <c r="N87" s="1371"/>
      <c r="O87" s="1371"/>
      <c r="P87" s="1371"/>
      <c r="Q87" s="1371"/>
      <c r="R87" s="1371"/>
      <c r="S87" s="1371"/>
      <c r="T87" s="1372"/>
      <c r="U87" s="1376" t="s">
        <v>294</v>
      </c>
      <c r="V87" s="1376"/>
      <c r="W87" s="1376"/>
      <c r="X87" s="1376"/>
      <c r="Y87" s="1376"/>
      <c r="Z87" s="1376"/>
      <c r="AA87" s="1376"/>
      <c r="AB87" s="1406">
        <f>'入力用シート（４）'!G16</f>
        <v>0</v>
      </c>
      <c r="AC87" s="1407"/>
      <c r="AD87" s="1407"/>
      <c r="AE87" s="1408"/>
      <c r="AF87" s="1306">
        <f>'入力用シート（４）'!M16</f>
        <v>0</v>
      </c>
      <c r="AG87" s="1306"/>
      <c r="AH87" s="1306"/>
      <c r="AI87" s="1409"/>
    </row>
    <row r="88" spans="1:35" ht="15" customHeight="1">
      <c r="A88" s="1356"/>
      <c r="B88" s="1361"/>
      <c r="C88" s="1362"/>
      <c r="D88" s="1362"/>
      <c r="E88" s="1363"/>
      <c r="F88" s="1424"/>
      <c r="G88" s="1425"/>
      <c r="H88" s="1370"/>
      <c r="I88" s="1371"/>
      <c r="J88" s="1371"/>
      <c r="K88" s="1371"/>
      <c r="L88" s="1371"/>
      <c r="M88" s="1371"/>
      <c r="N88" s="1371"/>
      <c r="O88" s="1371"/>
      <c r="P88" s="1371"/>
      <c r="Q88" s="1371"/>
      <c r="R88" s="1371"/>
      <c r="S88" s="1371"/>
      <c r="T88" s="1372"/>
      <c r="U88" s="1376" t="s">
        <v>295</v>
      </c>
      <c r="V88" s="1376"/>
      <c r="W88" s="1376"/>
      <c r="X88" s="1376"/>
      <c r="Y88" s="1376"/>
      <c r="Z88" s="1376"/>
      <c r="AA88" s="1376"/>
      <c r="AB88" s="1406">
        <f>'入力用シート（４）'!H16</f>
        <v>0</v>
      </c>
      <c r="AC88" s="1407"/>
      <c r="AD88" s="1407"/>
      <c r="AE88" s="1408"/>
      <c r="AF88" s="1306">
        <f>'入力用シート（４）'!N16</f>
        <v>0</v>
      </c>
      <c r="AG88" s="1306"/>
      <c r="AH88" s="1306"/>
      <c r="AI88" s="1409"/>
    </row>
    <row r="89" spans="1:35" ht="15" customHeight="1">
      <c r="A89" s="1356"/>
      <c r="B89" s="1361"/>
      <c r="C89" s="1362"/>
      <c r="D89" s="1362"/>
      <c r="E89" s="1363"/>
      <c r="F89" s="1424"/>
      <c r="G89" s="1425"/>
      <c r="H89" s="1370"/>
      <c r="I89" s="1371"/>
      <c r="J89" s="1371"/>
      <c r="K89" s="1371"/>
      <c r="L89" s="1371"/>
      <c r="M89" s="1371"/>
      <c r="N89" s="1371"/>
      <c r="O89" s="1371"/>
      <c r="P89" s="1371"/>
      <c r="Q89" s="1371"/>
      <c r="R89" s="1371"/>
      <c r="S89" s="1371"/>
      <c r="T89" s="1372"/>
      <c r="U89" s="1376" t="s">
        <v>296</v>
      </c>
      <c r="V89" s="1376"/>
      <c r="W89" s="1376"/>
      <c r="X89" s="1376"/>
      <c r="Y89" s="1376"/>
      <c r="Z89" s="1376"/>
      <c r="AA89" s="1376"/>
      <c r="AB89" s="1406">
        <f>'入力用シート（４）'!I16</f>
        <v>0</v>
      </c>
      <c r="AC89" s="1407"/>
      <c r="AD89" s="1407"/>
      <c r="AE89" s="1408"/>
      <c r="AF89" s="1306">
        <f>'入力用シート（４）'!O16</f>
        <v>0</v>
      </c>
      <c r="AG89" s="1306"/>
      <c r="AH89" s="1306"/>
      <c r="AI89" s="1409"/>
    </row>
    <row r="90" spans="1:35" ht="15" customHeight="1">
      <c r="A90" s="1356"/>
      <c r="B90" s="1361"/>
      <c r="C90" s="1362"/>
      <c r="D90" s="1362"/>
      <c r="E90" s="1363"/>
      <c r="F90" s="1424"/>
      <c r="G90" s="1425"/>
      <c r="H90" s="1370"/>
      <c r="I90" s="1371"/>
      <c r="J90" s="1371"/>
      <c r="K90" s="1371"/>
      <c r="L90" s="1371"/>
      <c r="M90" s="1371"/>
      <c r="N90" s="1371"/>
      <c r="O90" s="1371"/>
      <c r="P90" s="1371"/>
      <c r="Q90" s="1371"/>
      <c r="R90" s="1371"/>
      <c r="S90" s="1371"/>
      <c r="T90" s="1372"/>
      <c r="U90" s="1376" t="s">
        <v>297</v>
      </c>
      <c r="V90" s="1376"/>
      <c r="W90" s="1376"/>
      <c r="X90" s="1376"/>
      <c r="Y90" s="1376"/>
      <c r="Z90" s="1376"/>
      <c r="AA90" s="1376"/>
      <c r="AB90" s="1406">
        <f>'入力用シート（４）'!J16</f>
        <v>0</v>
      </c>
      <c r="AC90" s="1407"/>
      <c r="AD90" s="1407"/>
      <c r="AE90" s="1408"/>
      <c r="AF90" s="1306">
        <f>'入力用シート（４）'!P16</f>
        <v>0</v>
      </c>
      <c r="AG90" s="1306"/>
      <c r="AH90" s="1306"/>
      <c r="AI90" s="1409"/>
    </row>
    <row r="91" spans="1:35" ht="15" customHeight="1">
      <c r="A91" s="1356"/>
      <c r="B91" s="1387"/>
      <c r="C91" s="1388"/>
      <c r="D91" s="1388"/>
      <c r="E91" s="1389"/>
      <c r="F91" s="1426"/>
      <c r="G91" s="1427"/>
      <c r="H91" s="1390"/>
      <c r="I91" s="1391"/>
      <c r="J91" s="1391"/>
      <c r="K91" s="1391"/>
      <c r="L91" s="1391"/>
      <c r="M91" s="1391"/>
      <c r="N91" s="1391"/>
      <c r="O91" s="1391"/>
      <c r="P91" s="1391"/>
      <c r="Q91" s="1391"/>
      <c r="R91" s="1391"/>
      <c r="S91" s="1391"/>
      <c r="T91" s="1392"/>
      <c r="U91" s="1376" t="s">
        <v>298</v>
      </c>
      <c r="V91" s="1376"/>
      <c r="W91" s="1376"/>
      <c r="X91" s="1376"/>
      <c r="Y91" s="1376"/>
      <c r="Z91" s="1376"/>
      <c r="AA91" s="1376"/>
      <c r="AB91" s="1406">
        <f>'入力用シート（４）'!K16</f>
        <v>0</v>
      </c>
      <c r="AC91" s="1407"/>
      <c r="AD91" s="1407"/>
      <c r="AE91" s="1408"/>
      <c r="AF91" s="1306">
        <f>'入力用シート（４）'!Q16</f>
        <v>0</v>
      </c>
      <c r="AG91" s="1306"/>
      <c r="AH91" s="1306"/>
      <c r="AI91" s="1409"/>
    </row>
    <row r="92" spans="1:35" ht="15" customHeight="1">
      <c r="A92" s="1356">
        <v>12</v>
      </c>
      <c r="B92" s="1358" t="s">
        <v>635</v>
      </c>
      <c r="C92" s="1359"/>
      <c r="D92" s="1359"/>
      <c r="E92" s="1360"/>
      <c r="F92" s="1422">
        <f>'入力用シート（４）'!C17</f>
        <v>0</v>
      </c>
      <c r="G92" s="1423"/>
      <c r="H92" s="1367">
        <f>'入力用シート（４）'!E17</f>
        <v>0</v>
      </c>
      <c r="I92" s="1368"/>
      <c r="J92" s="1368"/>
      <c r="K92" s="1368"/>
      <c r="L92" s="1368"/>
      <c r="M92" s="1368"/>
      <c r="N92" s="1368"/>
      <c r="O92" s="1368"/>
      <c r="P92" s="1368"/>
      <c r="Q92" s="1368"/>
      <c r="R92" s="1368"/>
      <c r="S92" s="1368"/>
      <c r="T92" s="1369"/>
      <c r="U92" s="1376" t="s">
        <v>305</v>
      </c>
      <c r="V92" s="1376"/>
      <c r="W92" s="1376"/>
      <c r="X92" s="1376"/>
      <c r="Y92" s="1376"/>
      <c r="Z92" s="1376"/>
      <c r="AA92" s="1376"/>
      <c r="AB92" s="1419">
        <f>'入力用シート（４）'!F17</f>
        <v>0</v>
      </c>
      <c r="AC92" s="1377"/>
      <c r="AD92" s="1377"/>
      <c r="AE92" s="1377"/>
      <c r="AF92" s="1306">
        <f>'入力用シート（４）'!L17</f>
        <v>0</v>
      </c>
      <c r="AG92" s="1306"/>
      <c r="AH92" s="1306"/>
      <c r="AI92" s="1409"/>
    </row>
    <row r="93" spans="1:35" ht="15" customHeight="1">
      <c r="A93" s="1356"/>
      <c r="B93" s="1361"/>
      <c r="C93" s="1362"/>
      <c r="D93" s="1362"/>
      <c r="E93" s="1363"/>
      <c r="F93" s="1424"/>
      <c r="G93" s="1425"/>
      <c r="H93" s="1370"/>
      <c r="I93" s="1371"/>
      <c r="J93" s="1371"/>
      <c r="K93" s="1371"/>
      <c r="L93" s="1371"/>
      <c r="M93" s="1371"/>
      <c r="N93" s="1371"/>
      <c r="O93" s="1371"/>
      <c r="P93" s="1371"/>
      <c r="Q93" s="1371"/>
      <c r="R93" s="1371"/>
      <c r="S93" s="1371"/>
      <c r="T93" s="1372"/>
      <c r="U93" s="1376" t="s">
        <v>294</v>
      </c>
      <c r="V93" s="1376"/>
      <c r="W93" s="1376"/>
      <c r="X93" s="1376"/>
      <c r="Y93" s="1376"/>
      <c r="Z93" s="1376"/>
      <c r="AA93" s="1376"/>
      <c r="AB93" s="1406">
        <f>'入力用シート（４）'!G17</f>
        <v>0</v>
      </c>
      <c r="AC93" s="1407"/>
      <c r="AD93" s="1407"/>
      <c r="AE93" s="1408"/>
      <c r="AF93" s="1306">
        <f>'入力用シート（４）'!M17</f>
        <v>0</v>
      </c>
      <c r="AG93" s="1306"/>
      <c r="AH93" s="1306"/>
      <c r="AI93" s="1409"/>
    </row>
    <row r="94" spans="1:35" ht="15" customHeight="1">
      <c r="A94" s="1356"/>
      <c r="B94" s="1361"/>
      <c r="C94" s="1362"/>
      <c r="D94" s="1362"/>
      <c r="E94" s="1363"/>
      <c r="F94" s="1424"/>
      <c r="G94" s="1425"/>
      <c r="H94" s="1370"/>
      <c r="I94" s="1371"/>
      <c r="J94" s="1371"/>
      <c r="K94" s="1371"/>
      <c r="L94" s="1371"/>
      <c r="M94" s="1371"/>
      <c r="N94" s="1371"/>
      <c r="O94" s="1371"/>
      <c r="P94" s="1371"/>
      <c r="Q94" s="1371"/>
      <c r="R94" s="1371"/>
      <c r="S94" s="1371"/>
      <c r="T94" s="1372"/>
      <c r="U94" s="1376" t="s">
        <v>295</v>
      </c>
      <c r="V94" s="1376"/>
      <c r="W94" s="1376"/>
      <c r="X94" s="1376"/>
      <c r="Y94" s="1376"/>
      <c r="Z94" s="1376"/>
      <c r="AA94" s="1376"/>
      <c r="AB94" s="1406">
        <f>'入力用シート（４）'!H17</f>
        <v>0</v>
      </c>
      <c r="AC94" s="1407"/>
      <c r="AD94" s="1407"/>
      <c r="AE94" s="1408"/>
      <c r="AF94" s="1306">
        <f>'入力用シート（４）'!N17</f>
        <v>0</v>
      </c>
      <c r="AG94" s="1306"/>
      <c r="AH94" s="1306"/>
      <c r="AI94" s="1409"/>
    </row>
    <row r="95" spans="1:35" ht="15" customHeight="1">
      <c r="A95" s="1356"/>
      <c r="B95" s="1361"/>
      <c r="C95" s="1362"/>
      <c r="D95" s="1362"/>
      <c r="E95" s="1363"/>
      <c r="F95" s="1424"/>
      <c r="G95" s="1425"/>
      <c r="H95" s="1370"/>
      <c r="I95" s="1371"/>
      <c r="J95" s="1371"/>
      <c r="K95" s="1371"/>
      <c r="L95" s="1371"/>
      <c r="M95" s="1371"/>
      <c r="N95" s="1371"/>
      <c r="O95" s="1371"/>
      <c r="P95" s="1371"/>
      <c r="Q95" s="1371"/>
      <c r="R95" s="1371"/>
      <c r="S95" s="1371"/>
      <c r="T95" s="1372"/>
      <c r="U95" s="1376" t="s">
        <v>296</v>
      </c>
      <c r="V95" s="1376"/>
      <c r="W95" s="1376"/>
      <c r="X95" s="1376"/>
      <c r="Y95" s="1376"/>
      <c r="Z95" s="1376"/>
      <c r="AA95" s="1376"/>
      <c r="AB95" s="1406">
        <f>'入力用シート（４）'!I17</f>
        <v>0</v>
      </c>
      <c r="AC95" s="1407"/>
      <c r="AD95" s="1407"/>
      <c r="AE95" s="1408"/>
      <c r="AF95" s="1306">
        <f>'入力用シート（４）'!O17</f>
        <v>0</v>
      </c>
      <c r="AG95" s="1306"/>
      <c r="AH95" s="1306"/>
      <c r="AI95" s="1409"/>
    </row>
    <row r="96" spans="1:35" ht="15" customHeight="1">
      <c r="A96" s="1356"/>
      <c r="B96" s="1361"/>
      <c r="C96" s="1362"/>
      <c r="D96" s="1362"/>
      <c r="E96" s="1363"/>
      <c r="F96" s="1424"/>
      <c r="G96" s="1425"/>
      <c r="H96" s="1370"/>
      <c r="I96" s="1371"/>
      <c r="J96" s="1371"/>
      <c r="K96" s="1371"/>
      <c r="L96" s="1371"/>
      <c r="M96" s="1371"/>
      <c r="N96" s="1371"/>
      <c r="O96" s="1371"/>
      <c r="P96" s="1371"/>
      <c r="Q96" s="1371"/>
      <c r="R96" s="1371"/>
      <c r="S96" s="1371"/>
      <c r="T96" s="1372"/>
      <c r="U96" s="1376" t="s">
        <v>297</v>
      </c>
      <c r="V96" s="1376"/>
      <c r="W96" s="1376"/>
      <c r="X96" s="1376"/>
      <c r="Y96" s="1376"/>
      <c r="Z96" s="1376"/>
      <c r="AA96" s="1376"/>
      <c r="AB96" s="1406">
        <f>'入力用シート（４）'!J17</f>
        <v>0</v>
      </c>
      <c r="AC96" s="1407"/>
      <c r="AD96" s="1407"/>
      <c r="AE96" s="1408"/>
      <c r="AF96" s="1306">
        <f>'入力用シート（４）'!P17</f>
        <v>0</v>
      </c>
      <c r="AG96" s="1306"/>
      <c r="AH96" s="1306"/>
      <c r="AI96" s="1409"/>
    </row>
    <row r="97" spans="1:35" ht="15" customHeight="1">
      <c r="A97" s="1356"/>
      <c r="B97" s="1387"/>
      <c r="C97" s="1388"/>
      <c r="D97" s="1388"/>
      <c r="E97" s="1389"/>
      <c r="F97" s="1426"/>
      <c r="G97" s="1427"/>
      <c r="H97" s="1390"/>
      <c r="I97" s="1391"/>
      <c r="J97" s="1391"/>
      <c r="K97" s="1391"/>
      <c r="L97" s="1391"/>
      <c r="M97" s="1391"/>
      <c r="N97" s="1391"/>
      <c r="O97" s="1391"/>
      <c r="P97" s="1391"/>
      <c r="Q97" s="1391"/>
      <c r="R97" s="1391"/>
      <c r="S97" s="1391"/>
      <c r="T97" s="1392"/>
      <c r="U97" s="1376" t="s">
        <v>298</v>
      </c>
      <c r="V97" s="1376"/>
      <c r="W97" s="1376"/>
      <c r="X97" s="1376"/>
      <c r="Y97" s="1376"/>
      <c r="Z97" s="1376"/>
      <c r="AA97" s="1376"/>
      <c r="AB97" s="1406">
        <f>'入力用シート（４）'!K17</f>
        <v>0</v>
      </c>
      <c r="AC97" s="1407"/>
      <c r="AD97" s="1407"/>
      <c r="AE97" s="1408"/>
      <c r="AF97" s="1306">
        <f>'入力用シート（４）'!Q17</f>
        <v>0</v>
      </c>
      <c r="AG97" s="1306"/>
      <c r="AH97" s="1306"/>
      <c r="AI97" s="1409"/>
    </row>
    <row r="98" spans="1:35" ht="15" customHeight="1">
      <c r="A98" s="1356">
        <v>13</v>
      </c>
      <c r="B98" s="1358" t="s">
        <v>635</v>
      </c>
      <c r="C98" s="1359"/>
      <c r="D98" s="1359"/>
      <c r="E98" s="1360"/>
      <c r="F98" s="1422">
        <f>'入力用シート（４）'!C18</f>
        <v>0</v>
      </c>
      <c r="G98" s="1423"/>
      <c r="H98" s="1367">
        <f>'入力用シート（４）'!E18</f>
        <v>0</v>
      </c>
      <c r="I98" s="1368"/>
      <c r="J98" s="1368"/>
      <c r="K98" s="1368"/>
      <c r="L98" s="1368"/>
      <c r="M98" s="1368"/>
      <c r="N98" s="1368"/>
      <c r="O98" s="1368"/>
      <c r="P98" s="1368"/>
      <c r="Q98" s="1368"/>
      <c r="R98" s="1368"/>
      <c r="S98" s="1368"/>
      <c r="T98" s="1369"/>
      <c r="U98" s="1376" t="s">
        <v>305</v>
      </c>
      <c r="V98" s="1376"/>
      <c r="W98" s="1376"/>
      <c r="X98" s="1376"/>
      <c r="Y98" s="1376"/>
      <c r="Z98" s="1376"/>
      <c r="AA98" s="1376"/>
      <c r="AB98" s="1419">
        <f>'入力用シート（４）'!F18</f>
        <v>0</v>
      </c>
      <c r="AC98" s="1377"/>
      <c r="AD98" s="1377"/>
      <c r="AE98" s="1377"/>
      <c r="AF98" s="1306">
        <f>'入力用シート（４）'!L18</f>
        <v>0</v>
      </c>
      <c r="AG98" s="1306"/>
      <c r="AH98" s="1306"/>
      <c r="AI98" s="1409"/>
    </row>
    <row r="99" spans="1:35" ht="15" customHeight="1">
      <c r="A99" s="1356"/>
      <c r="B99" s="1361"/>
      <c r="C99" s="1362"/>
      <c r="D99" s="1362"/>
      <c r="E99" s="1363"/>
      <c r="F99" s="1424"/>
      <c r="G99" s="1425"/>
      <c r="H99" s="1370"/>
      <c r="I99" s="1371"/>
      <c r="J99" s="1371"/>
      <c r="K99" s="1371"/>
      <c r="L99" s="1371"/>
      <c r="M99" s="1371"/>
      <c r="N99" s="1371"/>
      <c r="O99" s="1371"/>
      <c r="P99" s="1371"/>
      <c r="Q99" s="1371"/>
      <c r="R99" s="1371"/>
      <c r="S99" s="1371"/>
      <c r="T99" s="1372"/>
      <c r="U99" s="1376" t="s">
        <v>294</v>
      </c>
      <c r="V99" s="1376"/>
      <c r="W99" s="1376"/>
      <c r="X99" s="1376"/>
      <c r="Y99" s="1376"/>
      <c r="Z99" s="1376"/>
      <c r="AA99" s="1376"/>
      <c r="AB99" s="1406">
        <f>'入力用シート（４）'!G18</f>
        <v>0</v>
      </c>
      <c r="AC99" s="1407"/>
      <c r="AD99" s="1407"/>
      <c r="AE99" s="1408"/>
      <c r="AF99" s="1306">
        <f>'入力用シート（４）'!M18</f>
        <v>0</v>
      </c>
      <c r="AG99" s="1306"/>
      <c r="AH99" s="1306"/>
      <c r="AI99" s="1409"/>
    </row>
    <row r="100" spans="1:35" ht="15" customHeight="1">
      <c r="A100" s="1356"/>
      <c r="B100" s="1361"/>
      <c r="C100" s="1362"/>
      <c r="D100" s="1362"/>
      <c r="E100" s="1363"/>
      <c r="F100" s="1424"/>
      <c r="G100" s="1425"/>
      <c r="H100" s="1370"/>
      <c r="I100" s="1371"/>
      <c r="J100" s="1371"/>
      <c r="K100" s="1371"/>
      <c r="L100" s="1371"/>
      <c r="M100" s="1371"/>
      <c r="N100" s="1371"/>
      <c r="O100" s="1371"/>
      <c r="P100" s="1371"/>
      <c r="Q100" s="1371"/>
      <c r="R100" s="1371"/>
      <c r="S100" s="1371"/>
      <c r="T100" s="1372"/>
      <c r="U100" s="1376" t="s">
        <v>295</v>
      </c>
      <c r="V100" s="1376"/>
      <c r="W100" s="1376"/>
      <c r="X100" s="1376"/>
      <c r="Y100" s="1376"/>
      <c r="Z100" s="1376"/>
      <c r="AA100" s="1376"/>
      <c r="AB100" s="1406">
        <f>'入力用シート（４）'!H18</f>
        <v>0</v>
      </c>
      <c r="AC100" s="1407"/>
      <c r="AD100" s="1407"/>
      <c r="AE100" s="1408"/>
      <c r="AF100" s="1306">
        <f>'入力用シート（４）'!N18</f>
        <v>0</v>
      </c>
      <c r="AG100" s="1306"/>
      <c r="AH100" s="1306"/>
      <c r="AI100" s="1409"/>
    </row>
    <row r="101" spans="1:35" ht="15" customHeight="1">
      <c r="A101" s="1356"/>
      <c r="B101" s="1361"/>
      <c r="C101" s="1362"/>
      <c r="D101" s="1362"/>
      <c r="E101" s="1363"/>
      <c r="F101" s="1424"/>
      <c r="G101" s="1425"/>
      <c r="H101" s="1370"/>
      <c r="I101" s="1371"/>
      <c r="J101" s="1371"/>
      <c r="K101" s="1371"/>
      <c r="L101" s="1371"/>
      <c r="M101" s="1371"/>
      <c r="N101" s="1371"/>
      <c r="O101" s="1371"/>
      <c r="P101" s="1371"/>
      <c r="Q101" s="1371"/>
      <c r="R101" s="1371"/>
      <c r="S101" s="1371"/>
      <c r="T101" s="1372"/>
      <c r="U101" s="1376" t="s">
        <v>296</v>
      </c>
      <c r="V101" s="1376"/>
      <c r="W101" s="1376"/>
      <c r="X101" s="1376"/>
      <c r="Y101" s="1376"/>
      <c r="Z101" s="1376"/>
      <c r="AA101" s="1376"/>
      <c r="AB101" s="1406">
        <f>'入力用シート（４）'!I18</f>
        <v>0</v>
      </c>
      <c r="AC101" s="1407"/>
      <c r="AD101" s="1407"/>
      <c r="AE101" s="1408"/>
      <c r="AF101" s="1306">
        <f>'入力用シート（４）'!O18</f>
        <v>0</v>
      </c>
      <c r="AG101" s="1306"/>
      <c r="AH101" s="1306"/>
      <c r="AI101" s="1409"/>
    </row>
    <row r="102" spans="1:35" ht="15" customHeight="1">
      <c r="A102" s="1356"/>
      <c r="B102" s="1361"/>
      <c r="C102" s="1362"/>
      <c r="D102" s="1362"/>
      <c r="E102" s="1363"/>
      <c r="F102" s="1424"/>
      <c r="G102" s="1425"/>
      <c r="H102" s="1370"/>
      <c r="I102" s="1371"/>
      <c r="J102" s="1371"/>
      <c r="K102" s="1371"/>
      <c r="L102" s="1371"/>
      <c r="M102" s="1371"/>
      <c r="N102" s="1371"/>
      <c r="O102" s="1371"/>
      <c r="P102" s="1371"/>
      <c r="Q102" s="1371"/>
      <c r="R102" s="1371"/>
      <c r="S102" s="1371"/>
      <c r="T102" s="1372"/>
      <c r="U102" s="1376" t="s">
        <v>297</v>
      </c>
      <c r="V102" s="1376"/>
      <c r="W102" s="1376"/>
      <c r="X102" s="1376"/>
      <c r="Y102" s="1376"/>
      <c r="Z102" s="1376"/>
      <c r="AA102" s="1376"/>
      <c r="AB102" s="1406">
        <f>'入力用シート（４）'!J18</f>
        <v>0</v>
      </c>
      <c r="AC102" s="1407"/>
      <c r="AD102" s="1407"/>
      <c r="AE102" s="1408"/>
      <c r="AF102" s="1306">
        <f>'入力用シート（４）'!P18</f>
        <v>0</v>
      </c>
      <c r="AG102" s="1306"/>
      <c r="AH102" s="1306"/>
      <c r="AI102" s="1409"/>
    </row>
    <row r="103" spans="1:35" ht="15" customHeight="1">
      <c r="A103" s="1356"/>
      <c r="B103" s="1387"/>
      <c r="C103" s="1388"/>
      <c r="D103" s="1388"/>
      <c r="E103" s="1389"/>
      <c r="F103" s="1426"/>
      <c r="G103" s="1427"/>
      <c r="H103" s="1390"/>
      <c r="I103" s="1391"/>
      <c r="J103" s="1391"/>
      <c r="K103" s="1391"/>
      <c r="L103" s="1391"/>
      <c r="M103" s="1391"/>
      <c r="N103" s="1391"/>
      <c r="O103" s="1391"/>
      <c r="P103" s="1391"/>
      <c r="Q103" s="1391"/>
      <c r="R103" s="1391"/>
      <c r="S103" s="1391"/>
      <c r="T103" s="1392"/>
      <c r="U103" s="1376" t="s">
        <v>298</v>
      </c>
      <c r="V103" s="1376"/>
      <c r="W103" s="1376"/>
      <c r="X103" s="1376"/>
      <c r="Y103" s="1376"/>
      <c r="Z103" s="1376"/>
      <c r="AA103" s="1376"/>
      <c r="AB103" s="1406">
        <f>'入力用シート（４）'!K18</f>
        <v>0</v>
      </c>
      <c r="AC103" s="1407"/>
      <c r="AD103" s="1407"/>
      <c r="AE103" s="1408"/>
      <c r="AF103" s="1306">
        <f>'入力用シート（４）'!Q18</f>
        <v>0</v>
      </c>
      <c r="AG103" s="1306"/>
      <c r="AH103" s="1306"/>
      <c r="AI103" s="1409"/>
    </row>
    <row r="104" spans="1:35" ht="15" customHeight="1">
      <c r="A104" s="1356">
        <v>14</v>
      </c>
      <c r="B104" s="1358" t="s">
        <v>635</v>
      </c>
      <c r="C104" s="1359"/>
      <c r="D104" s="1359"/>
      <c r="E104" s="1360"/>
      <c r="F104" s="1422">
        <f>'入力用シート（４）'!C19</f>
        <v>0</v>
      </c>
      <c r="G104" s="1423"/>
      <c r="H104" s="1367">
        <f>'入力用シート（４）'!E19</f>
        <v>0</v>
      </c>
      <c r="I104" s="1368"/>
      <c r="J104" s="1368"/>
      <c r="K104" s="1368"/>
      <c r="L104" s="1368"/>
      <c r="M104" s="1368"/>
      <c r="N104" s="1368"/>
      <c r="O104" s="1368"/>
      <c r="P104" s="1368"/>
      <c r="Q104" s="1368"/>
      <c r="R104" s="1368"/>
      <c r="S104" s="1368"/>
      <c r="T104" s="1369"/>
      <c r="U104" s="1376" t="s">
        <v>305</v>
      </c>
      <c r="V104" s="1376"/>
      <c r="W104" s="1376"/>
      <c r="X104" s="1376"/>
      <c r="Y104" s="1376"/>
      <c r="Z104" s="1376"/>
      <c r="AA104" s="1376"/>
      <c r="AB104" s="1419">
        <f>'入力用シート（４）'!F19</f>
        <v>0</v>
      </c>
      <c r="AC104" s="1377"/>
      <c r="AD104" s="1377"/>
      <c r="AE104" s="1377"/>
      <c r="AF104" s="1306">
        <f>'入力用シート（４）'!L19</f>
        <v>0</v>
      </c>
      <c r="AG104" s="1306"/>
      <c r="AH104" s="1306"/>
      <c r="AI104" s="1409"/>
    </row>
    <row r="105" spans="1:35" ht="15" customHeight="1">
      <c r="A105" s="1356"/>
      <c r="B105" s="1361"/>
      <c r="C105" s="1362"/>
      <c r="D105" s="1362"/>
      <c r="E105" s="1363"/>
      <c r="F105" s="1424"/>
      <c r="G105" s="1425"/>
      <c r="H105" s="1370"/>
      <c r="I105" s="1371"/>
      <c r="J105" s="1371"/>
      <c r="K105" s="1371"/>
      <c r="L105" s="1371"/>
      <c r="M105" s="1371"/>
      <c r="N105" s="1371"/>
      <c r="O105" s="1371"/>
      <c r="P105" s="1371"/>
      <c r="Q105" s="1371"/>
      <c r="R105" s="1371"/>
      <c r="S105" s="1371"/>
      <c r="T105" s="1372"/>
      <c r="U105" s="1376" t="s">
        <v>294</v>
      </c>
      <c r="V105" s="1376"/>
      <c r="W105" s="1376"/>
      <c r="X105" s="1376"/>
      <c r="Y105" s="1376"/>
      <c r="Z105" s="1376"/>
      <c r="AA105" s="1376"/>
      <c r="AB105" s="1406">
        <f>'入力用シート（４）'!G19</f>
        <v>0</v>
      </c>
      <c r="AC105" s="1407"/>
      <c r="AD105" s="1407"/>
      <c r="AE105" s="1408"/>
      <c r="AF105" s="1306">
        <f>'入力用シート（４）'!M19</f>
        <v>0</v>
      </c>
      <c r="AG105" s="1306"/>
      <c r="AH105" s="1306"/>
      <c r="AI105" s="1409"/>
    </row>
    <row r="106" spans="1:35" ht="15" customHeight="1">
      <c r="A106" s="1356"/>
      <c r="B106" s="1361"/>
      <c r="C106" s="1362"/>
      <c r="D106" s="1362"/>
      <c r="E106" s="1363"/>
      <c r="F106" s="1424"/>
      <c r="G106" s="1425"/>
      <c r="H106" s="1370"/>
      <c r="I106" s="1371"/>
      <c r="J106" s="1371"/>
      <c r="K106" s="1371"/>
      <c r="L106" s="1371"/>
      <c r="M106" s="1371"/>
      <c r="N106" s="1371"/>
      <c r="O106" s="1371"/>
      <c r="P106" s="1371"/>
      <c r="Q106" s="1371"/>
      <c r="R106" s="1371"/>
      <c r="S106" s="1371"/>
      <c r="T106" s="1372"/>
      <c r="U106" s="1376" t="s">
        <v>295</v>
      </c>
      <c r="V106" s="1376"/>
      <c r="W106" s="1376"/>
      <c r="X106" s="1376"/>
      <c r="Y106" s="1376"/>
      <c r="Z106" s="1376"/>
      <c r="AA106" s="1376"/>
      <c r="AB106" s="1406">
        <f>'入力用シート（４）'!H19</f>
        <v>0</v>
      </c>
      <c r="AC106" s="1407"/>
      <c r="AD106" s="1407"/>
      <c r="AE106" s="1408"/>
      <c r="AF106" s="1306">
        <f>'入力用シート（４）'!N19</f>
        <v>0</v>
      </c>
      <c r="AG106" s="1306"/>
      <c r="AH106" s="1306"/>
      <c r="AI106" s="1409"/>
    </row>
    <row r="107" spans="1:35" ht="15" customHeight="1">
      <c r="A107" s="1356"/>
      <c r="B107" s="1361"/>
      <c r="C107" s="1362"/>
      <c r="D107" s="1362"/>
      <c r="E107" s="1363"/>
      <c r="F107" s="1424"/>
      <c r="G107" s="1425"/>
      <c r="H107" s="1370"/>
      <c r="I107" s="1371"/>
      <c r="J107" s="1371"/>
      <c r="K107" s="1371"/>
      <c r="L107" s="1371"/>
      <c r="M107" s="1371"/>
      <c r="N107" s="1371"/>
      <c r="O107" s="1371"/>
      <c r="P107" s="1371"/>
      <c r="Q107" s="1371"/>
      <c r="R107" s="1371"/>
      <c r="S107" s="1371"/>
      <c r="T107" s="1372"/>
      <c r="U107" s="1376" t="s">
        <v>296</v>
      </c>
      <c r="V107" s="1376"/>
      <c r="W107" s="1376"/>
      <c r="X107" s="1376"/>
      <c r="Y107" s="1376"/>
      <c r="Z107" s="1376"/>
      <c r="AA107" s="1376"/>
      <c r="AB107" s="1406">
        <f>'入力用シート（４）'!I19</f>
        <v>0</v>
      </c>
      <c r="AC107" s="1407"/>
      <c r="AD107" s="1407"/>
      <c r="AE107" s="1408"/>
      <c r="AF107" s="1306">
        <f>'入力用シート（４）'!O19</f>
        <v>0</v>
      </c>
      <c r="AG107" s="1306"/>
      <c r="AH107" s="1306"/>
      <c r="AI107" s="1409"/>
    </row>
    <row r="108" spans="1:35" ht="15" customHeight="1">
      <c r="A108" s="1356"/>
      <c r="B108" s="1361"/>
      <c r="C108" s="1362"/>
      <c r="D108" s="1362"/>
      <c r="E108" s="1363"/>
      <c r="F108" s="1424"/>
      <c r="G108" s="1425"/>
      <c r="H108" s="1370"/>
      <c r="I108" s="1371"/>
      <c r="J108" s="1371"/>
      <c r="K108" s="1371"/>
      <c r="L108" s="1371"/>
      <c r="M108" s="1371"/>
      <c r="N108" s="1371"/>
      <c r="O108" s="1371"/>
      <c r="P108" s="1371"/>
      <c r="Q108" s="1371"/>
      <c r="R108" s="1371"/>
      <c r="S108" s="1371"/>
      <c r="T108" s="1372"/>
      <c r="U108" s="1376" t="s">
        <v>297</v>
      </c>
      <c r="V108" s="1376"/>
      <c r="W108" s="1376"/>
      <c r="X108" s="1376"/>
      <c r="Y108" s="1376"/>
      <c r="Z108" s="1376"/>
      <c r="AA108" s="1376"/>
      <c r="AB108" s="1406">
        <f>'入力用シート（４）'!J19</f>
        <v>0</v>
      </c>
      <c r="AC108" s="1407"/>
      <c r="AD108" s="1407"/>
      <c r="AE108" s="1408"/>
      <c r="AF108" s="1306">
        <f>'入力用シート（４）'!P19</f>
        <v>0</v>
      </c>
      <c r="AG108" s="1306"/>
      <c r="AH108" s="1306"/>
      <c r="AI108" s="1409"/>
    </row>
    <row r="109" spans="1:35" ht="15" customHeight="1" thickBot="1">
      <c r="A109" s="1357"/>
      <c r="B109" s="1364"/>
      <c r="C109" s="1365"/>
      <c r="D109" s="1365"/>
      <c r="E109" s="1366"/>
      <c r="F109" s="1428"/>
      <c r="G109" s="1429"/>
      <c r="H109" s="1373"/>
      <c r="I109" s="1374"/>
      <c r="J109" s="1374"/>
      <c r="K109" s="1374"/>
      <c r="L109" s="1374"/>
      <c r="M109" s="1374"/>
      <c r="N109" s="1374"/>
      <c r="O109" s="1374"/>
      <c r="P109" s="1374"/>
      <c r="Q109" s="1374"/>
      <c r="R109" s="1374"/>
      <c r="S109" s="1374"/>
      <c r="T109" s="1375"/>
      <c r="U109" s="1380" t="s">
        <v>298</v>
      </c>
      <c r="V109" s="1380"/>
      <c r="W109" s="1380"/>
      <c r="X109" s="1380"/>
      <c r="Y109" s="1380"/>
      <c r="Z109" s="1380"/>
      <c r="AA109" s="1380"/>
      <c r="AB109" s="1410">
        <f>'入力用シート（４）'!K19</f>
        <v>0</v>
      </c>
      <c r="AC109" s="1411"/>
      <c r="AD109" s="1411"/>
      <c r="AE109" s="1412"/>
      <c r="AF109" s="1413">
        <f>'入力用シート（４）'!Q19</f>
        <v>0</v>
      </c>
      <c r="AG109" s="1413"/>
      <c r="AH109" s="1413"/>
      <c r="AI109" s="1414"/>
    </row>
    <row r="110" spans="1:35" ht="15" customHeight="1">
      <c r="A110" s="314"/>
      <c r="B110" s="315"/>
      <c r="C110" s="315"/>
      <c r="D110" s="315"/>
      <c r="E110" s="315"/>
      <c r="F110" s="656"/>
      <c r="G110" s="656"/>
      <c r="H110" s="657"/>
      <c r="I110" s="657"/>
      <c r="J110" s="657"/>
      <c r="K110" s="657"/>
      <c r="L110" s="657"/>
      <c r="M110" s="657"/>
      <c r="N110" s="657"/>
      <c r="O110" s="657"/>
      <c r="P110" s="657"/>
      <c r="Q110" s="657"/>
      <c r="R110" s="657"/>
      <c r="S110" s="657"/>
      <c r="T110" s="657"/>
      <c r="U110" s="316"/>
      <c r="V110" s="316"/>
      <c r="W110" s="316"/>
      <c r="X110" s="316"/>
      <c r="Y110" s="316"/>
      <c r="Z110" s="316"/>
      <c r="AA110" s="316"/>
      <c r="AB110" s="314"/>
      <c r="AC110" s="314"/>
      <c r="AD110" s="314"/>
      <c r="AE110" s="314"/>
      <c r="AF110" s="314"/>
      <c r="AG110" s="314"/>
      <c r="AH110" s="314"/>
      <c r="AI110" s="314"/>
    </row>
    <row r="111" spans="1:35" ht="15" customHeight="1">
      <c r="A111" s="317" t="s">
        <v>306</v>
      </c>
      <c r="B111" s="313"/>
      <c r="C111" s="313"/>
      <c r="D111" s="313"/>
      <c r="E111" s="313"/>
      <c r="F111" s="658"/>
      <c r="G111" s="658"/>
      <c r="H111" s="658"/>
      <c r="I111" s="658"/>
      <c r="J111" s="658"/>
      <c r="K111" s="658"/>
      <c r="L111" s="658"/>
      <c r="M111" s="658"/>
      <c r="N111" s="658"/>
      <c r="O111" s="658"/>
      <c r="P111" s="658"/>
      <c r="Q111" s="658"/>
      <c r="R111" s="658"/>
      <c r="S111" s="658"/>
      <c r="T111" s="658"/>
      <c r="U111" s="313"/>
      <c r="V111" s="313"/>
      <c r="W111" s="313"/>
      <c r="X111" s="313"/>
      <c r="Y111" s="313"/>
      <c r="Z111" s="313"/>
      <c r="AA111" s="313"/>
      <c r="AB111" s="313"/>
      <c r="AC111" s="313"/>
      <c r="AD111" s="313"/>
      <c r="AE111" s="313"/>
      <c r="AF111" s="313"/>
      <c r="AG111" s="313"/>
      <c r="AH111" s="313"/>
      <c r="AI111" s="313"/>
    </row>
    <row r="112" spans="1:35" ht="15" customHeight="1" thickBot="1">
      <c r="A112" s="318"/>
      <c r="B112" s="319"/>
      <c r="C112" s="319"/>
      <c r="D112" s="319"/>
      <c r="E112" s="319"/>
      <c r="F112" s="659"/>
      <c r="G112" s="659"/>
      <c r="H112" s="659"/>
      <c r="I112" s="659"/>
      <c r="J112" s="659"/>
      <c r="K112" s="659"/>
      <c r="L112" s="659"/>
      <c r="M112" s="659"/>
      <c r="N112" s="659"/>
      <c r="O112" s="659"/>
      <c r="P112" s="659"/>
      <c r="Q112" s="659"/>
      <c r="R112" s="659"/>
      <c r="S112" s="659"/>
      <c r="T112" s="659"/>
      <c r="U112" s="319"/>
      <c r="V112" s="319"/>
      <c r="W112" s="319"/>
      <c r="X112" s="319"/>
      <c r="Y112" s="319"/>
      <c r="Z112" s="319"/>
      <c r="AA112" s="319"/>
      <c r="AB112" s="319"/>
      <c r="AC112" s="319"/>
      <c r="AD112" s="319"/>
      <c r="AE112" s="319"/>
      <c r="AF112" s="319"/>
      <c r="AG112" s="319"/>
      <c r="AH112" s="319"/>
      <c r="AI112" s="319"/>
    </row>
    <row r="113" spans="1:35" ht="15" customHeight="1">
      <c r="A113" s="1396"/>
      <c r="B113" s="1398" t="s">
        <v>299</v>
      </c>
      <c r="C113" s="1398"/>
      <c r="D113" s="1398"/>
      <c r="E113" s="1398"/>
      <c r="F113" s="1415" t="s">
        <v>324</v>
      </c>
      <c r="G113" s="1416"/>
      <c r="H113" s="1400" t="s">
        <v>300</v>
      </c>
      <c r="I113" s="1400"/>
      <c r="J113" s="1400"/>
      <c r="K113" s="1400"/>
      <c r="L113" s="1400"/>
      <c r="M113" s="1400"/>
      <c r="N113" s="1400"/>
      <c r="O113" s="1400"/>
      <c r="P113" s="1400"/>
      <c r="Q113" s="1400"/>
      <c r="R113" s="1400"/>
      <c r="S113" s="1400"/>
      <c r="T113" s="1400"/>
      <c r="U113" s="1402" t="s">
        <v>301</v>
      </c>
      <c r="V113" s="1402"/>
      <c r="W113" s="1402"/>
      <c r="X113" s="1402"/>
      <c r="Y113" s="1402"/>
      <c r="Z113" s="1402"/>
      <c r="AA113" s="1402"/>
      <c r="AB113" s="1398" t="s">
        <v>302</v>
      </c>
      <c r="AC113" s="1402"/>
      <c r="AD113" s="1402"/>
      <c r="AE113" s="1402"/>
      <c r="AF113" s="1398" t="s">
        <v>303</v>
      </c>
      <c r="AG113" s="1402"/>
      <c r="AH113" s="1402"/>
      <c r="AI113" s="1404"/>
    </row>
    <row r="114" spans="1:35" ht="15" customHeight="1" thickBot="1">
      <c r="A114" s="1397"/>
      <c r="B114" s="1399"/>
      <c r="C114" s="1399"/>
      <c r="D114" s="1399"/>
      <c r="E114" s="1399"/>
      <c r="F114" s="1417"/>
      <c r="G114" s="1418"/>
      <c r="H114" s="1401"/>
      <c r="I114" s="1401"/>
      <c r="J114" s="1401"/>
      <c r="K114" s="1401"/>
      <c r="L114" s="1401"/>
      <c r="M114" s="1401"/>
      <c r="N114" s="1401"/>
      <c r="O114" s="1401"/>
      <c r="P114" s="1401"/>
      <c r="Q114" s="1401"/>
      <c r="R114" s="1401"/>
      <c r="S114" s="1401"/>
      <c r="T114" s="1401"/>
      <c r="U114" s="1403"/>
      <c r="V114" s="1403"/>
      <c r="W114" s="1403"/>
      <c r="X114" s="1403"/>
      <c r="Y114" s="1403"/>
      <c r="Z114" s="1403"/>
      <c r="AA114" s="1403"/>
      <c r="AB114" s="1403"/>
      <c r="AC114" s="1403"/>
      <c r="AD114" s="1403"/>
      <c r="AE114" s="1403"/>
      <c r="AF114" s="1403"/>
      <c r="AG114" s="1403"/>
      <c r="AH114" s="1403"/>
      <c r="AI114" s="1405"/>
    </row>
    <row r="115" spans="1:35" ht="15" customHeight="1">
      <c r="A115" s="1355">
        <v>15</v>
      </c>
      <c r="B115" s="1358" t="s">
        <v>635</v>
      </c>
      <c r="C115" s="1359"/>
      <c r="D115" s="1359"/>
      <c r="E115" s="1360"/>
      <c r="F115" s="1422">
        <f>'入力用シート（４）'!C20</f>
        <v>0</v>
      </c>
      <c r="G115" s="1423"/>
      <c r="H115" s="1367">
        <f>'入力用シート（４）'!E20</f>
        <v>0</v>
      </c>
      <c r="I115" s="1368"/>
      <c r="J115" s="1368"/>
      <c r="K115" s="1368"/>
      <c r="L115" s="1368"/>
      <c r="M115" s="1368"/>
      <c r="N115" s="1368"/>
      <c r="O115" s="1368"/>
      <c r="P115" s="1368"/>
      <c r="Q115" s="1368"/>
      <c r="R115" s="1368"/>
      <c r="S115" s="1368"/>
      <c r="T115" s="1369"/>
      <c r="U115" s="1393" t="s">
        <v>305</v>
      </c>
      <c r="V115" s="1393"/>
      <c r="W115" s="1393"/>
      <c r="X115" s="1393"/>
      <c r="Y115" s="1393"/>
      <c r="Z115" s="1393"/>
      <c r="AA115" s="1393"/>
      <c r="AB115" s="1419">
        <f>'入力用シート（４）'!F20</f>
        <v>0</v>
      </c>
      <c r="AC115" s="1377"/>
      <c r="AD115" s="1377"/>
      <c r="AE115" s="1377"/>
      <c r="AF115" s="1377">
        <f>'入力用シート（４）'!L20</f>
        <v>0</v>
      </c>
      <c r="AG115" s="1377"/>
      <c r="AH115" s="1377"/>
      <c r="AI115" s="1378"/>
    </row>
    <row r="116" spans="1:35" ht="15" customHeight="1">
      <c r="A116" s="1356"/>
      <c r="B116" s="1361"/>
      <c r="C116" s="1362"/>
      <c r="D116" s="1362"/>
      <c r="E116" s="1363"/>
      <c r="F116" s="1424"/>
      <c r="G116" s="1425"/>
      <c r="H116" s="1370"/>
      <c r="I116" s="1371"/>
      <c r="J116" s="1371"/>
      <c r="K116" s="1371"/>
      <c r="L116" s="1371"/>
      <c r="M116" s="1371"/>
      <c r="N116" s="1371"/>
      <c r="O116" s="1371"/>
      <c r="P116" s="1371"/>
      <c r="Q116" s="1371"/>
      <c r="R116" s="1371"/>
      <c r="S116" s="1371"/>
      <c r="T116" s="1372"/>
      <c r="U116" s="1376" t="s">
        <v>294</v>
      </c>
      <c r="V116" s="1376"/>
      <c r="W116" s="1376"/>
      <c r="X116" s="1376"/>
      <c r="Y116" s="1376"/>
      <c r="Z116" s="1376"/>
      <c r="AA116" s="1376"/>
      <c r="AB116" s="1406">
        <f>'入力用シート（４）'!G20</f>
        <v>0</v>
      </c>
      <c r="AC116" s="1407"/>
      <c r="AD116" s="1407"/>
      <c r="AE116" s="1408"/>
      <c r="AF116" s="1323">
        <f>'入力用シート（４）'!M20</f>
        <v>0</v>
      </c>
      <c r="AG116" s="1324"/>
      <c r="AH116" s="1324"/>
      <c r="AI116" s="1379"/>
    </row>
    <row r="117" spans="1:35" ht="15" customHeight="1">
      <c r="A117" s="1356"/>
      <c r="B117" s="1361"/>
      <c r="C117" s="1362"/>
      <c r="D117" s="1362"/>
      <c r="E117" s="1363"/>
      <c r="F117" s="1424"/>
      <c r="G117" s="1425"/>
      <c r="H117" s="1370"/>
      <c r="I117" s="1371"/>
      <c r="J117" s="1371"/>
      <c r="K117" s="1371"/>
      <c r="L117" s="1371"/>
      <c r="M117" s="1371"/>
      <c r="N117" s="1371"/>
      <c r="O117" s="1371"/>
      <c r="P117" s="1371"/>
      <c r="Q117" s="1371"/>
      <c r="R117" s="1371"/>
      <c r="S117" s="1371"/>
      <c r="T117" s="1372"/>
      <c r="U117" s="1376" t="s">
        <v>295</v>
      </c>
      <c r="V117" s="1376"/>
      <c r="W117" s="1376"/>
      <c r="X117" s="1376"/>
      <c r="Y117" s="1376"/>
      <c r="Z117" s="1376"/>
      <c r="AA117" s="1376"/>
      <c r="AB117" s="1406">
        <f>'入力用シート（４）'!H20</f>
        <v>0</v>
      </c>
      <c r="AC117" s="1407"/>
      <c r="AD117" s="1407"/>
      <c r="AE117" s="1408"/>
      <c r="AF117" s="1323">
        <f>'入力用シート（４）'!N20</f>
        <v>0</v>
      </c>
      <c r="AG117" s="1324"/>
      <c r="AH117" s="1324"/>
      <c r="AI117" s="1379"/>
    </row>
    <row r="118" spans="1:35" ht="15" customHeight="1">
      <c r="A118" s="1356"/>
      <c r="B118" s="1361"/>
      <c r="C118" s="1362"/>
      <c r="D118" s="1362"/>
      <c r="E118" s="1363"/>
      <c r="F118" s="1424"/>
      <c r="G118" s="1425"/>
      <c r="H118" s="1370"/>
      <c r="I118" s="1371"/>
      <c r="J118" s="1371"/>
      <c r="K118" s="1371"/>
      <c r="L118" s="1371"/>
      <c r="M118" s="1371"/>
      <c r="N118" s="1371"/>
      <c r="O118" s="1371"/>
      <c r="P118" s="1371"/>
      <c r="Q118" s="1371"/>
      <c r="R118" s="1371"/>
      <c r="S118" s="1371"/>
      <c r="T118" s="1372"/>
      <c r="U118" s="1376" t="s">
        <v>296</v>
      </c>
      <c r="V118" s="1376"/>
      <c r="W118" s="1376"/>
      <c r="X118" s="1376"/>
      <c r="Y118" s="1376"/>
      <c r="Z118" s="1376"/>
      <c r="AA118" s="1376"/>
      <c r="AB118" s="1406">
        <f>'入力用シート（４）'!I20</f>
        <v>0</v>
      </c>
      <c r="AC118" s="1407"/>
      <c r="AD118" s="1407"/>
      <c r="AE118" s="1408"/>
      <c r="AF118" s="1323">
        <f>'入力用シート（４）'!O20</f>
        <v>0</v>
      </c>
      <c r="AG118" s="1324"/>
      <c r="AH118" s="1324"/>
      <c r="AI118" s="1379"/>
    </row>
    <row r="119" spans="1:35" ht="15" customHeight="1">
      <c r="A119" s="1356"/>
      <c r="B119" s="1361"/>
      <c r="C119" s="1362"/>
      <c r="D119" s="1362"/>
      <c r="E119" s="1363"/>
      <c r="F119" s="1424"/>
      <c r="G119" s="1425"/>
      <c r="H119" s="1370"/>
      <c r="I119" s="1371"/>
      <c r="J119" s="1371"/>
      <c r="K119" s="1371"/>
      <c r="L119" s="1371"/>
      <c r="M119" s="1371"/>
      <c r="N119" s="1371"/>
      <c r="O119" s="1371"/>
      <c r="P119" s="1371"/>
      <c r="Q119" s="1371"/>
      <c r="R119" s="1371"/>
      <c r="S119" s="1371"/>
      <c r="T119" s="1372"/>
      <c r="U119" s="1376" t="s">
        <v>297</v>
      </c>
      <c r="V119" s="1376"/>
      <c r="W119" s="1376"/>
      <c r="X119" s="1376"/>
      <c r="Y119" s="1376"/>
      <c r="Z119" s="1376"/>
      <c r="AA119" s="1376"/>
      <c r="AB119" s="1406">
        <f>'入力用シート（４）'!J20</f>
        <v>0</v>
      </c>
      <c r="AC119" s="1407"/>
      <c r="AD119" s="1407"/>
      <c r="AE119" s="1408"/>
      <c r="AF119" s="1323">
        <f>'入力用シート（４）'!P20</f>
        <v>0</v>
      </c>
      <c r="AG119" s="1324"/>
      <c r="AH119" s="1324"/>
      <c r="AI119" s="1379"/>
    </row>
    <row r="120" spans="1:35" ht="15" customHeight="1">
      <c r="A120" s="1356"/>
      <c r="B120" s="1387"/>
      <c r="C120" s="1388"/>
      <c r="D120" s="1388"/>
      <c r="E120" s="1389"/>
      <c r="F120" s="1426"/>
      <c r="G120" s="1427"/>
      <c r="H120" s="1390"/>
      <c r="I120" s="1391"/>
      <c r="J120" s="1391"/>
      <c r="K120" s="1391"/>
      <c r="L120" s="1391"/>
      <c r="M120" s="1391"/>
      <c r="N120" s="1391"/>
      <c r="O120" s="1391"/>
      <c r="P120" s="1391"/>
      <c r="Q120" s="1391"/>
      <c r="R120" s="1391"/>
      <c r="S120" s="1391"/>
      <c r="T120" s="1392"/>
      <c r="U120" s="1376" t="s">
        <v>298</v>
      </c>
      <c r="V120" s="1376"/>
      <c r="W120" s="1376"/>
      <c r="X120" s="1376"/>
      <c r="Y120" s="1376"/>
      <c r="Z120" s="1376"/>
      <c r="AA120" s="1376"/>
      <c r="AB120" s="1406">
        <f>'入力用シート（４）'!K20</f>
        <v>0</v>
      </c>
      <c r="AC120" s="1407"/>
      <c r="AD120" s="1407"/>
      <c r="AE120" s="1408"/>
      <c r="AF120" s="1323">
        <f>'入力用シート（４）'!Q20</f>
        <v>0</v>
      </c>
      <c r="AG120" s="1324"/>
      <c r="AH120" s="1324"/>
      <c r="AI120" s="1379"/>
    </row>
    <row r="121" spans="1:35" ht="15" customHeight="1">
      <c r="A121" s="1355">
        <v>16</v>
      </c>
      <c r="B121" s="1358" t="s">
        <v>635</v>
      </c>
      <c r="C121" s="1359"/>
      <c r="D121" s="1359"/>
      <c r="E121" s="1360"/>
      <c r="F121" s="1422">
        <f>'入力用シート（４）'!C21</f>
        <v>0</v>
      </c>
      <c r="G121" s="1423"/>
      <c r="H121" s="1367">
        <f>'入力用シート（４）'!E21</f>
        <v>0</v>
      </c>
      <c r="I121" s="1368"/>
      <c r="J121" s="1368"/>
      <c r="K121" s="1368"/>
      <c r="L121" s="1368"/>
      <c r="M121" s="1368"/>
      <c r="N121" s="1368"/>
      <c r="O121" s="1368"/>
      <c r="P121" s="1368"/>
      <c r="Q121" s="1368"/>
      <c r="R121" s="1368"/>
      <c r="S121" s="1368"/>
      <c r="T121" s="1369"/>
      <c r="U121" s="1376" t="s">
        <v>305</v>
      </c>
      <c r="V121" s="1376"/>
      <c r="W121" s="1376"/>
      <c r="X121" s="1376"/>
      <c r="Y121" s="1376"/>
      <c r="Z121" s="1376"/>
      <c r="AA121" s="1376"/>
      <c r="AB121" s="1419">
        <f>'入力用シート（４）'!F21</f>
        <v>0</v>
      </c>
      <c r="AC121" s="1377"/>
      <c r="AD121" s="1377"/>
      <c r="AE121" s="1377"/>
      <c r="AF121" s="1377">
        <f>'入力用シート（４）'!L21</f>
        <v>0</v>
      </c>
      <c r="AG121" s="1377"/>
      <c r="AH121" s="1377"/>
      <c r="AI121" s="1378"/>
    </row>
    <row r="122" spans="1:35" ht="15" customHeight="1">
      <c r="A122" s="1356"/>
      <c r="B122" s="1361"/>
      <c r="C122" s="1362"/>
      <c r="D122" s="1362"/>
      <c r="E122" s="1363"/>
      <c r="F122" s="1424"/>
      <c r="G122" s="1425"/>
      <c r="H122" s="1370"/>
      <c r="I122" s="1371"/>
      <c r="J122" s="1371"/>
      <c r="K122" s="1371"/>
      <c r="L122" s="1371"/>
      <c r="M122" s="1371"/>
      <c r="N122" s="1371"/>
      <c r="O122" s="1371"/>
      <c r="P122" s="1371"/>
      <c r="Q122" s="1371"/>
      <c r="R122" s="1371"/>
      <c r="S122" s="1371"/>
      <c r="T122" s="1372"/>
      <c r="U122" s="1376" t="s">
        <v>294</v>
      </c>
      <c r="V122" s="1376"/>
      <c r="W122" s="1376"/>
      <c r="X122" s="1376"/>
      <c r="Y122" s="1376"/>
      <c r="Z122" s="1376"/>
      <c r="AA122" s="1376"/>
      <c r="AB122" s="1406">
        <f>'入力用シート（４）'!G21</f>
        <v>0</v>
      </c>
      <c r="AC122" s="1407"/>
      <c r="AD122" s="1407"/>
      <c r="AE122" s="1408"/>
      <c r="AF122" s="1323">
        <f>'入力用シート（４）'!M21</f>
        <v>0</v>
      </c>
      <c r="AG122" s="1324"/>
      <c r="AH122" s="1324"/>
      <c r="AI122" s="1379"/>
    </row>
    <row r="123" spans="1:35" ht="15" customHeight="1">
      <c r="A123" s="1356"/>
      <c r="B123" s="1361"/>
      <c r="C123" s="1362"/>
      <c r="D123" s="1362"/>
      <c r="E123" s="1363"/>
      <c r="F123" s="1424"/>
      <c r="G123" s="1425"/>
      <c r="H123" s="1370"/>
      <c r="I123" s="1371"/>
      <c r="J123" s="1371"/>
      <c r="K123" s="1371"/>
      <c r="L123" s="1371"/>
      <c r="M123" s="1371"/>
      <c r="N123" s="1371"/>
      <c r="O123" s="1371"/>
      <c r="P123" s="1371"/>
      <c r="Q123" s="1371"/>
      <c r="R123" s="1371"/>
      <c r="S123" s="1371"/>
      <c r="T123" s="1372"/>
      <c r="U123" s="1376" t="s">
        <v>295</v>
      </c>
      <c r="V123" s="1376"/>
      <c r="W123" s="1376"/>
      <c r="X123" s="1376"/>
      <c r="Y123" s="1376"/>
      <c r="Z123" s="1376"/>
      <c r="AA123" s="1376"/>
      <c r="AB123" s="1406">
        <f>'入力用シート（４）'!H21</f>
        <v>0</v>
      </c>
      <c r="AC123" s="1407"/>
      <c r="AD123" s="1407"/>
      <c r="AE123" s="1408"/>
      <c r="AF123" s="1323">
        <f>'入力用シート（４）'!N21</f>
        <v>0</v>
      </c>
      <c r="AG123" s="1324"/>
      <c r="AH123" s="1324"/>
      <c r="AI123" s="1379"/>
    </row>
    <row r="124" spans="1:35" ht="15" customHeight="1">
      <c r="A124" s="1356"/>
      <c r="B124" s="1361"/>
      <c r="C124" s="1362"/>
      <c r="D124" s="1362"/>
      <c r="E124" s="1363"/>
      <c r="F124" s="1424"/>
      <c r="G124" s="1425"/>
      <c r="H124" s="1370"/>
      <c r="I124" s="1371"/>
      <c r="J124" s="1371"/>
      <c r="K124" s="1371"/>
      <c r="L124" s="1371"/>
      <c r="M124" s="1371"/>
      <c r="N124" s="1371"/>
      <c r="O124" s="1371"/>
      <c r="P124" s="1371"/>
      <c r="Q124" s="1371"/>
      <c r="R124" s="1371"/>
      <c r="S124" s="1371"/>
      <c r="T124" s="1372"/>
      <c r="U124" s="1376" t="s">
        <v>296</v>
      </c>
      <c r="V124" s="1376"/>
      <c r="W124" s="1376"/>
      <c r="X124" s="1376"/>
      <c r="Y124" s="1376"/>
      <c r="Z124" s="1376"/>
      <c r="AA124" s="1376"/>
      <c r="AB124" s="1406">
        <f>'入力用シート（４）'!I21</f>
        <v>0</v>
      </c>
      <c r="AC124" s="1407"/>
      <c r="AD124" s="1407"/>
      <c r="AE124" s="1408"/>
      <c r="AF124" s="1323">
        <f>'入力用シート（４）'!O21</f>
        <v>0</v>
      </c>
      <c r="AG124" s="1324"/>
      <c r="AH124" s="1324"/>
      <c r="AI124" s="1379"/>
    </row>
    <row r="125" spans="1:35" ht="15" customHeight="1">
      <c r="A125" s="1356"/>
      <c r="B125" s="1361"/>
      <c r="C125" s="1362"/>
      <c r="D125" s="1362"/>
      <c r="E125" s="1363"/>
      <c r="F125" s="1424"/>
      <c r="G125" s="1425"/>
      <c r="H125" s="1370"/>
      <c r="I125" s="1371"/>
      <c r="J125" s="1371"/>
      <c r="K125" s="1371"/>
      <c r="L125" s="1371"/>
      <c r="M125" s="1371"/>
      <c r="N125" s="1371"/>
      <c r="O125" s="1371"/>
      <c r="P125" s="1371"/>
      <c r="Q125" s="1371"/>
      <c r="R125" s="1371"/>
      <c r="S125" s="1371"/>
      <c r="T125" s="1372"/>
      <c r="U125" s="1376" t="s">
        <v>297</v>
      </c>
      <c r="V125" s="1376"/>
      <c r="W125" s="1376"/>
      <c r="X125" s="1376"/>
      <c r="Y125" s="1376"/>
      <c r="Z125" s="1376"/>
      <c r="AA125" s="1376"/>
      <c r="AB125" s="1406">
        <f>'入力用シート（４）'!J21</f>
        <v>0</v>
      </c>
      <c r="AC125" s="1407"/>
      <c r="AD125" s="1407"/>
      <c r="AE125" s="1408"/>
      <c r="AF125" s="1323">
        <f>'入力用シート（４）'!P21</f>
        <v>0</v>
      </c>
      <c r="AG125" s="1324"/>
      <c r="AH125" s="1324"/>
      <c r="AI125" s="1379"/>
    </row>
    <row r="126" spans="1:35" ht="15" customHeight="1">
      <c r="A126" s="1356"/>
      <c r="B126" s="1387"/>
      <c r="C126" s="1388"/>
      <c r="D126" s="1388"/>
      <c r="E126" s="1389"/>
      <c r="F126" s="1426"/>
      <c r="G126" s="1427"/>
      <c r="H126" s="1390"/>
      <c r="I126" s="1391"/>
      <c r="J126" s="1391"/>
      <c r="K126" s="1391"/>
      <c r="L126" s="1391"/>
      <c r="M126" s="1391"/>
      <c r="N126" s="1391"/>
      <c r="O126" s="1391"/>
      <c r="P126" s="1391"/>
      <c r="Q126" s="1391"/>
      <c r="R126" s="1391"/>
      <c r="S126" s="1391"/>
      <c r="T126" s="1392"/>
      <c r="U126" s="1376" t="s">
        <v>298</v>
      </c>
      <c r="V126" s="1376"/>
      <c r="W126" s="1376"/>
      <c r="X126" s="1376"/>
      <c r="Y126" s="1376"/>
      <c r="Z126" s="1376"/>
      <c r="AA126" s="1376"/>
      <c r="AB126" s="1406">
        <f>'入力用シート（４）'!K21</f>
        <v>0</v>
      </c>
      <c r="AC126" s="1407"/>
      <c r="AD126" s="1407"/>
      <c r="AE126" s="1408"/>
      <c r="AF126" s="1323">
        <f>'入力用シート（４）'!Q21</f>
        <v>0</v>
      </c>
      <c r="AG126" s="1324"/>
      <c r="AH126" s="1324"/>
      <c r="AI126" s="1379"/>
    </row>
    <row r="127" spans="1:35" ht="15" customHeight="1">
      <c r="A127" s="1355">
        <v>17</v>
      </c>
      <c r="B127" s="1358" t="s">
        <v>635</v>
      </c>
      <c r="C127" s="1359"/>
      <c r="D127" s="1359"/>
      <c r="E127" s="1360"/>
      <c r="F127" s="1422">
        <f>'入力用シート（４）'!C22</f>
        <v>0</v>
      </c>
      <c r="G127" s="1423"/>
      <c r="H127" s="1367">
        <f>'入力用シート（４）'!E22</f>
        <v>0</v>
      </c>
      <c r="I127" s="1368"/>
      <c r="J127" s="1368"/>
      <c r="K127" s="1368"/>
      <c r="L127" s="1368"/>
      <c r="M127" s="1368"/>
      <c r="N127" s="1368"/>
      <c r="O127" s="1368"/>
      <c r="P127" s="1368"/>
      <c r="Q127" s="1368"/>
      <c r="R127" s="1368"/>
      <c r="S127" s="1368"/>
      <c r="T127" s="1369"/>
      <c r="U127" s="1376" t="s">
        <v>305</v>
      </c>
      <c r="V127" s="1376"/>
      <c r="W127" s="1376"/>
      <c r="X127" s="1376"/>
      <c r="Y127" s="1376"/>
      <c r="Z127" s="1376"/>
      <c r="AA127" s="1376"/>
      <c r="AB127" s="1419">
        <f>'入力用シート（４）'!F22</f>
        <v>0</v>
      </c>
      <c r="AC127" s="1377"/>
      <c r="AD127" s="1377"/>
      <c r="AE127" s="1377"/>
      <c r="AF127" s="1377">
        <f>'入力用シート（４）'!L22</f>
        <v>0</v>
      </c>
      <c r="AG127" s="1377"/>
      <c r="AH127" s="1377"/>
      <c r="AI127" s="1378"/>
    </row>
    <row r="128" spans="1:35" ht="15" customHeight="1">
      <c r="A128" s="1356"/>
      <c r="B128" s="1361"/>
      <c r="C128" s="1362"/>
      <c r="D128" s="1362"/>
      <c r="E128" s="1363"/>
      <c r="F128" s="1424"/>
      <c r="G128" s="1425"/>
      <c r="H128" s="1370"/>
      <c r="I128" s="1371"/>
      <c r="J128" s="1371"/>
      <c r="K128" s="1371"/>
      <c r="L128" s="1371"/>
      <c r="M128" s="1371"/>
      <c r="N128" s="1371"/>
      <c r="O128" s="1371"/>
      <c r="P128" s="1371"/>
      <c r="Q128" s="1371"/>
      <c r="R128" s="1371"/>
      <c r="S128" s="1371"/>
      <c r="T128" s="1372"/>
      <c r="U128" s="1376" t="s">
        <v>294</v>
      </c>
      <c r="V128" s="1376"/>
      <c r="W128" s="1376"/>
      <c r="X128" s="1376"/>
      <c r="Y128" s="1376"/>
      <c r="Z128" s="1376"/>
      <c r="AA128" s="1376"/>
      <c r="AB128" s="1406">
        <f>'入力用シート（４）'!G22</f>
        <v>0</v>
      </c>
      <c r="AC128" s="1407"/>
      <c r="AD128" s="1407"/>
      <c r="AE128" s="1408"/>
      <c r="AF128" s="1323">
        <f>'入力用シート（４）'!M22</f>
        <v>0</v>
      </c>
      <c r="AG128" s="1324"/>
      <c r="AH128" s="1324"/>
      <c r="AI128" s="1379"/>
    </row>
    <row r="129" spans="1:35" ht="15" customHeight="1">
      <c r="A129" s="1356"/>
      <c r="B129" s="1361"/>
      <c r="C129" s="1362"/>
      <c r="D129" s="1362"/>
      <c r="E129" s="1363"/>
      <c r="F129" s="1424"/>
      <c r="G129" s="1425"/>
      <c r="H129" s="1370"/>
      <c r="I129" s="1371"/>
      <c r="J129" s="1371"/>
      <c r="K129" s="1371"/>
      <c r="L129" s="1371"/>
      <c r="M129" s="1371"/>
      <c r="N129" s="1371"/>
      <c r="O129" s="1371"/>
      <c r="P129" s="1371"/>
      <c r="Q129" s="1371"/>
      <c r="R129" s="1371"/>
      <c r="S129" s="1371"/>
      <c r="T129" s="1372"/>
      <c r="U129" s="1376" t="s">
        <v>295</v>
      </c>
      <c r="V129" s="1376"/>
      <c r="W129" s="1376"/>
      <c r="X129" s="1376"/>
      <c r="Y129" s="1376"/>
      <c r="Z129" s="1376"/>
      <c r="AA129" s="1376"/>
      <c r="AB129" s="1406">
        <f>'入力用シート（４）'!H22</f>
        <v>0</v>
      </c>
      <c r="AC129" s="1407"/>
      <c r="AD129" s="1407"/>
      <c r="AE129" s="1408"/>
      <c r="AF129" s="1323">
        <f>'入力用シート（４）'!N22</f>
        <v>0</v>
      </c>
      <c r="AG129" s="1324"/>
      <c r="AH129" s="1324"/>
      <c r="AI129" s="1379"/>
    </row>
    <row r="130" spans="1:35" ht="15" customHeight="1">
      <c r="A130" s="1356"/>
      <c r="B130" s="1361"/>
      <c r="C130" s="1362"/>
      <c r="D130" s="1362"/>
      <c r="E130" s="1363"/>
      <c r="F130" s="1424"/>
      <c r="G130" s="1425"/>
      <c r="H130" s="1370"/>
      <c r="I130" s="1371"/>
      <c r="J130" s="1371"/>
      <c r="K130" s="1371"/>
      <c r="L130" s="1371"/>
      <c r="M130" s="1371"/>
      <c r="N130" s="1371"/>
      <c r="O130" s="1371"/>
      <c r="P130" s="1371"/>
      <c r="Q130" s="1371"/>
      <c r="R130" s="1371"/>
      <c r="S130" s="1371"/>
      <c r="T130" s="1372"/>
      <c r="U130" s="1376" t="s">
        <v>296</v>
      </c>
      <c r="V130" s="1376"/>
      <c r="W130" s="1376"/>
      <c r="X130" s="1376"/>
      <c r="Y130" s="1376"/>
      <c r="Z130" s="1376"/>
      <c r="AA130" s="1376"/>
      <c r="AB130" s="1406">
        <f>'入力用シート（４）'!I22</f>
        <v>0</v>
      </c>
      <c r="AC130" s="1407"/>
      <c r="AD130" s="1407"/>
      <c r="AE130" s="1408"/>
      <c r="AF130" s="1323">
        <f>'入力用シート（４）'!O22</f>
        <v>0</v>
      </c>
      <c r="AG130" s="1324"/>
      <c r="AH130" s="1324"/>
      <c r="AI130" s="1379"/>
    </row>
    <row r="131" spans="1:35" ht="15" customHeight="1">
      <c r="A131" s="1356"/>
      <c r="B131" s="1361"/>
      <c r="C131" s="1362"/>
      <c r="D131" s="1362"/>
      <c r="E131" s="1363"/>
      <c r="F131" s="1424"/>
      <c r="G131" s="1425"/>
      <c r="H131" s="1370"/>
      <c r="I131" s="1371"/>
      <c r="J131" s="1371"/>
      <c r="K131" s="1371"/>
      <c r="L131" s="1371"/>
      <c r="M131" s="1371"/>
      <c r="N131" s="1371"/>
      <c r="O131" s="1371"/>
      <c r="P131" s="1371"/>
      <c r="Q131" s="1371"/>
      <c r="R131" s="1371"/>
      <c r="S131" s="1371"/>
      <c r="T131" s="1372"/>
      <c r="U131" s="1376" t="s">
        <v>297</v>
      </c>
      <c r="V131" s="1376"/>
      <c r="W131" s="1376"/>
      <c r="X131" s="1376"/>
      <c r="Y131" s="1376"/>
      <c r="Z131" s="1376"/>
      <c r="AA131" s="1376"/>
      <c r="AB131" s="1406">
        <f>'入力用シート（４）'!J22</f>
        <v>0</v>
      </c>
      <c r="AC131" s="1407"/>
      <c r="AD131" s="1407"/>
      <c r="AE131" s="1408"/>
      <c r="AF131" s="1323">
        <f>'入力用シート（４）'!P22</f>
        <v>0</v>
      </c>
      <c r="AG131" s="1324"/>
      <c r="AH131" s="1324"/>
      <c r="AI131" s="1379"/>
    </row>
    <row r="132" spans="1:35" ht="15" customHeight="1">
      <c r="A132" s="1356"/>
      <c r="B132" s="1387"/>
      <c r="C132" s="1388"/>
      <c r="D132" s="1388"/>
      <c r="E132" s="1389"/>
      <c r="F132" s="1426"/>
      <c r="G132" s="1427"/>
      <c r="H132" s="1390"/>
      <c r="I132" s="1391"/>
      <c r="J132" s="1391"/>
      <c r="K132" s="1391"/>
      <c r="L132" s="1391"/>
      <c r="M132" s="1391"/>
      <c r="N132" s="1391"/>
      <c r="O132" s="1391"/>
      <c r="P132" s="1391"/>
      <c r="Q132" s="1391"/>
      <c r="R132" s="1391"/>
      <c r="S132" s="1391"/>
      <c r="T132" s="1392"/>
      <c r="U132" s="1376" t="s">
        <v>298</v>
      </c>
      <c r="V132" s="1376"/>
      <c r="W132" s="1376"/>
      <c r="X132" s="1376"/>
      <c r="Y132" s="1376"/>
      <c r="Z132" s="1376"/>
      <c r="AA132" s="1376"/>
      <c r="AB132" s="1406">
        <f>'入力用シート（４）'!K22</f>
        <v>0</v>
      </c>
      <c r="AC132" s="1407"/>
      <c r="AD132" s="1407"/>
      <c r="AE132" s="1408"/>
      <c r="AF132" s="1323">
        <f>'入力用シート（４）'!Q22</f>
        <v>0</v>
      </c>
      <c r="AG132" s="1324"/>
      <c r="AH132" s="1324"/>
      <c r="AI132" s="1379"/>
    </row>
    <row r="133" spans="1:35" ht="15" customHeight="1">
      <c r="A133" s="1355">
        <v>18</v>
      </c>
      <c r="B133" s="1358" t="s">
        <v>635</v>
      </c>
      <c r="C133" s="1359"/>
      <c r="D133" s="1359"/>
      <c r="E133" s="1360"/>
      <c r="F133" s="1422">
        <f>'入力用シート（４）'!C23</f>
        <v>0</v>
      </c>
      <c r="G133" s="1423"/>
      <c r="H133" s="1367">
        <f>'入力用シート（４）'!E23</f>
        <v>0</v>
      </c>
      <c r="I133" s="1368"/>
      <c r="J133" s="1368"/>
      <c r="K133" s="1368"/>
      <c r="L133" s="1368"/>
      <c r="M133" s="1368"/>
      <c r="N133" s="1368"/>
      <c r="O133" s="1368"/>
      <c r="P133" s="1368"/>
      <c r="Q133" s="1368"/>
      <c r="R133" s="1368"/>
      <c r="S133" s="1368"/>
      <c r="T133" s="1369"/>
      <c r="U133" s="1376" t="s">
        <v>305</v>
      </c>
      <c r="V133" s="1376"/>
      <c r="W133" s="1376"/>
      <c r="X133" s="1376"/>
      <c r="Y133" s="1376"/>
      <c r="Z133" s="1376"/>
      <c r="AA133" s="1376"/>
      <c r="AB133" s="1419">
        <f>'入力用シート（４）'!F23</f>
        <v>0</v>
      </c>
      <c r="AC133" s="1377"/>
      <c r="AD133" s="1377"/>
      <c r="AE133" s="1377"/>
      <c r="AF133" s="1377">
        <f>'入力用シート（４）'!L23</f>
        <v>0</v>
      </c>
      <c r="AG133" s="1377"/>
      <c r="AH133" s="1377"/>
      <c r="AI133" s="1378"/>
    </row>
    <row r="134" spans="1:35" ht="15" customHeight="1">
      <c r="A134" s="1356"/>
      <c r="B134" s="1361"/>
      <c r="C134" s="1362"/>
      <c r="D134" s="1362"/>
      <c r="E134" s="1363"/>
      <c r="F134" s="1424"/>
      <c r="G134" s="1425"/>
      <c r="H134" s="1370"/>
      <c r="I134" s="1371"/>
      <c r="J134" s="1371"/>
      <c r="K134" s="1371"/>
      <c r="L134" s="1371"/>
      <c r="M134" s="1371"/>
      <c r="N134" s="1371"/>
      <c r="O134" s="1371"/>
      <c r="P134" s="1371"/>
      <c r="Q134" s="1371"/>
      <c r="R134" s="1371"/>
      <c r="S134" s="1371"/>
      <c r="T134" s="1372"/>
      <c r="U134" s="1376" t="s">
        <v>294</v>
      </c>
      <c r="V134" s="1376"/>
      <c r="W134" s="1376"/>
      <c r="X134" s="1376"/>
      <c r="Y134" s="1376"/>
      <c r="Z134" s="1376"/>
      <c r="AA134" s="1376"/>
      <c r="AB134" s="1406">
        <f>'入力用シート（４）'!G23</f>
        <v>0</v>
      </c>
      <c r="AC134" s="1407"/>
      <c r="AD134" s="1407"/>
      <c r="AE134" s="1408"/>
      <c r="AF134" s="1323">
        <f>'入力用シート（４）'!M23</f>
        <v>0</v>
      </c>
      <c r="AG134" s="1324"/>
      <c r="AH134" s="1324"/>
      <c r="AI134" s="1379"/>
    </row>
    <row r="135" spans="1:35" ht="15" customHeight="1">
      <c r="A135" s="1356"/>
      <c r="B135" s="1361"/>
      <c r="C135" s="1362"/>
      <c r="D135" s="1362"/>
      <c r="E135" s="1363"/>
      <c r="F135" s="1424"/>
      <c r="G135" s="1425"/>
      <c r="H135" s="1370"/>
      <c r="I135" s="1371"/>
      <c r="J135" s="1371"/>
      <c r="K135" s="1371"/>
      <c r="L135" s="1371"/>
      <c r="M135" s="1371"/>
      <c r="N135" s="1371"/>
      <c r="O135" s="1371"/>
      <c r="P135" s="1371"/>
      <c r="Q135" s="1371"/>
      <c r="R135" s="1371"/>
      <c r="S135" s="1371"/>
      <c r="T135" s="1372"/>
      <c r="U135" s="1376" t="s">
        <v>295</v>
      </c>
      <c r="V135" s="1376"/>
      <c r="W135" s="1376"/>
      <c r="X135" s="1376"/>
      <c r="Y135" s="1376"/>
      <c r="Z135" s="1376"/>
      <c r="AA135" s="1376"/>
      <c r="AB135" s="1406">
        <f>'入力用シート（４）'!H23</f>
        <v>0</v>
      </c>
      <c r="AC135" s="1407"/>
      <c r="AD135" s="1407"/>
      <c r="AE135" s="1408"/>
      <c r="AF135" s="1323">
        <f>'入力用シート（４）'!N23</f>
        <v>0</v>
      </c>
      <c r="AG135" s="1324"/>
      <c r="AH135" s="1324"/>
      <c r="AI135" s="1379"/>
    </row>
    <row r="136" spans="1:35" ht="15" customHeight="1">
      <c r="A136" s="1356"/>
      <c r="B136" s="1361"/>
      <c r="C136" s="1362"/>
      <c r="D136" s="1362"/>
      <c r="E136" s="1363"/>
      <c r="F136" s="1424"/>
      <c r="G136" s="1425"/>
      <c r="H136" s="1370"/>
      <c r="I136" s="1371"/>
      <c r="J136" s="1371"/>
      <c r="K136" s="1371"/>
      <c r="L136" s="1371"/>
      <c r="M136" s="1371"/>
      <c r="N136" s="1371"/>
      <c r="O136" s="1371"/>
      <c r="P136" s="1371"/>
      <c r="Q136" s="1371"/>
      <c r="R136" s="1371"/>
      <c r="S136" s="1371"/>
      <c r="T136" s="1372"/>
      <c r="U136" s="1376" t="s">
        <v>296</v>
      </c>
      <c r="V136" s="1376"/>
      <c r="W136" s="1376"/>
      <c r="X136" s="1376"/>
      <c r="Y136" s="1376"/>
      <c r="Z136" s="1376"/>
      <c r="AA136" s="1376"/>
      <c r="AB136" s="1406">
        <f>'入力用シート（４）'!I23</f>
        <v>0</v>
      </c>
      <c r="AC136" s="1407"/>
      <c r="AD136" s="1407"/>
      <c r="AE136" s="1408"/>
      <c r="AF136" s="1323">
        <f>'入力用シート（４）'!O23</f>
        <v>0</v>
      </c>
      <c r="AG136" s="1324"/>
      <c r="AH136" s="1324"/>
      <c r="AI136" s="1379"/>
    </row>
    <row r="137" spans="1:35" ht="15" customHeight="1">
      <c r="A137" s="1356"/>
      <c r="B137" s="1361"/>
      <c r="C137" s="1362"/>
      <c r="D137" s="1362"/>
      <c r="E137" s="1363"/>
      <c r="F137" s="1424"/>
      <c r="G137" s="1425"/>
      <c r="H137" s="1370"/>
      <c r="I137" s="1371"/>
      <c r="J137" s="1371"/>
      <c r="K137" s="1371"/>
      <c r="L137" s="1371"/>
      <c r="M137" s="1371"/>
      <c r="N137" s="1371"/>
      <c r="O137" s="1371"/>
      <c r="P137" s="1371"/>
      <c r="Q137" s="1371"/>
      <c r="R137" s="1371"/>
      <c r="S137" s="1371"/>
      <c r="T137" s="1372"/>
      <c r="U137" s="1376" t="s">
        <v>297</v>
      </c>
      <c r="V137" s="1376"/>
      <c r="W137" s="1376"/>
      <c r="X137" s="1376"/>
      <c r="Y137" s="1376"/>
      <c r="Z137" s="1376"/>
      <c r="AA137" s="1376"/>
      <c r="AB137" s="1406">
        <f>'入力用シート（４）'!J23</f>
        <v>0</v>
      </c>
      <c r="AC137" s="1407"/>
      <c r="AD137" s="1407"/>
      <c r="AE137" s="1408"/>
      <c r="AF137" s="1323">
        <f>'入力用シート（４）'!P23</f>
        <v>0</v>
      </c>
      <c r="AG137" s="1324"/>
      <c r="AH137" s="1324"/>
      <c r="AI137" s="1379"/>
    </row>
    <row r="138" spans="1:35" ht="15" customHeight="1">
      <c r="A138" s="1356"/>
      <c r="B138" s="1387"/>
      <c r="C138" s="1388"/>
      <c r="D138" s="1388"/>
      <c r="E138" s="1389"/>
      <c r="F138" s="1426"/>
      <c r="G138" s="1427"/>
      <c r="H138" s="1390"/>
      <c r="I138" s="1391"/>
      <c r="J138" s="1391"/>
      <c r="K138" s="1391"/>
      <c r="L138" s="1391"/>
      <c r="M138" s="1391"/>
      <c r="N138" s="1391"/>
      <c r="O138" s="1391"/>
      <c r="P138" s="1391"/>
      <c r="Q138" s="1391"/>
      <c r="R138" s="1391"/>
      <c r="S138" s="1391"/>
      <c r="T138" s="1392"/>
      <c r="U138" s="1376" t="s">
        <v>298</v>
      </c>
      <c r="V138" s="1376"/>
      <c r="W138" s="1376"/>
      <c r="X138" s="1376"/>
      <c r="Y138" s="1376"/>
      <c r="Z138" s="1376"/>
      <c r="AA138" s="1376"/>
      <c r="AB138" s="1406">
        <f>'入力用シート（４）'!K23</f>
        <v>0</v>
      </c>
      <c r="AC138" s="1407"/>
      <c r="AD138" s="1407"/>
      <c r="AE138" s="1408"/>
      <c r="AF138" s="1323">
        <f>'入力用シート（４）'!Q23</f>
        <v>0</v>
      </c>
      <c r="AG138" s="1324"/>
      <c r="AH138" s="1324"/>
      <c r="AI138" s="1379"/>
    </row>
    <row r="139" spans="1:35" ht="15" customHeight="1">
      <c r="A139" s="1355">
        <v>19</v>
      </c>
      <c r="B139" s="1358" t="s">
        <v>635</v>
      </c>
      <c r="C139" s="1359"/>
      <c r="D139" s="1359"/>
      <c r="E139" s="1360"/>
      <c r="F139" s="1422">
        <f>'入力用シート（４）'!C24</f>
        <v>0</v>
      </c>
      <c r="G139" s="1423"/>
      <c r="H139" s="1367">
        <f>'入力用シート（４）'!E24</f>
        <v>0</v>
      </c>
      <c r="I139" s="1368"/>
      <c r="J139" s="1368"/>
      <c r="K139" s="1368"/>
      <c r="L139" s="1368"/>
      <c r="M139" s="1368"/>
      <c r="N139" s="1368"/>
      <c r="O139" s="1368"/>
      <c r="P139" s="1368"/>
      <c r="Q139" s="1368"/>
      <c r="R139" s="1368"/>
      <c r="S139" s="1368"/>
      <c r="T139" s="1369"/>
      <c r="U139" s="1376" t="s">
        <v>305</v>
      </c>
      <c r="V139" s="1376"/>
      <c r="W139" s="1376"/>
      <c r="X139" s="1376"/>
      <c r="Y139" s="1376"/>
      <c r="Z139" s="1376"/>
      <c r="AA139" s="1376"/>
      <c r="AB139" s="1419">
        <f>'入力用シート（４）'!F24</f>
        <v>0</v>
      </c>
      <c r="AC139" s="1377"/>
      <c r="AD139" s="1377"/>
      <c r="AE139" s="1377"/>
      <c r="AF139" s="1377">
        <f>'入力用シート（４）'!L24</f>
        <v>0</v>
      </c>
      <c r="AG139" s="1377"/>
      <c r="AH139" s="1377"/>
      <c r="AI139" s="1378"/>
    </row>
    <row r="140" spans="1:35" ht="15" customHeight="1">
      <c r="A140" s="1356"/>
      <c r="B140" s="1361"/>
      <c r="C140" s="1362"/>
      <c r="D140" s="1362"/>
      <c r="E140" s="1363"/>
      <c r="F140" s="1424"/>
      <c r="G140" s="1425"/>
      <c r="H140" s="1370"/>
      <c r="I140" s="1371"/>
      <c r="J140" s="1371"/>
      <c r="K140" s="1371"/>
      <c r="L140" s="1371"/>
      <c r="M140" s="1371"/>
      <c r="N140" s="1371"/>
      <c r="O140" s="1371"/>
      <c r="P140" s="1371"/>
      <c r="Q140" s="1371"/>
      <c r="R140" s="1371"/>
      <c r="S140" s="1371"/>
      <c r="T140" s="1372"/>
      <c r="U140" s="1376" t="s">
        <v>294</v>
      </c>
      <c r="V140" s="1376"/>
      <c r="W140" s="1376"/>
      <c r="X140" s="1376"/>
      <c r="Y140" s="1376"/>
      <c r="Z140" s="1376"/>
      <c r="AA140" s="1376"/>
      <c r="AB140" s="1406">
        <f>'入力用シート（４）'!G24</f>
        <v>0</v>
      </c>
      <c r="AC140" s="1407"/>
      <c r="AD140" s="1407"/>
      <c r="AE140" s="1408"/>
      <c r="AF140" s="1323">
        <f>'入力用シート（４）'!M24</f>
        <v>0</v>
      </c>
      <c r="AG140" s="1324"/>
      <c r="AH140" s="1324"/>
      <c r="AI140" s="1379"/>
    </row>
    <row r="141" spans="1:35" ht="15" customHeight="1">
      <c r="A141" s="1356"/>
      <c r="B141" s="1361"/>
      <c r="C141" s="1362"/>
      <c r="D141" s="1362"/>
      <c r="E141" s="1363"/>
      <c r="F141" s="1424"/>
      <c r="G141" s="1425"/>
      <c r="H141" s="1370"/>
      <c r="I141" s="1371"/>
      <c r="J141" s="1371"/>
      <c r="K141" s="1371"/>
      <c r="L141" s="1371"/>
      <c r="M141" s="1371"/>
      <c r="N141" s="1371"/>
      <c r="O141" s="1371"/>
      <c r="P141" s="1371"/>
      <c r="Q141" s="1371"/>
      <c r="R141" s="1371"/>
      <c r="S141" s="1371"/>
      <c r="T141" s="1372"/>
      <c r="U141" s="1376" t="s">
        <v>295</v>
      </c>
      <c r="V141" s="1376"/>
      <c r="W141" s="1376"/>
      <c r="X141" s="1376"/>
      <c r="Y141" s="1376"/>
      <c r="Z141" s="1376"/>
      <c r="AA141" s="1376"/>
      <c r="AB141" s="1406">
        <f>'入力用シート（４）'!H24</f>
        <v>0</v>
      </c>
      <c r="AC141" s="1407"/>
      <c r="AD141" s="1407"/>
      <c r="AE141" s="1408"/>
      <c r="AF141" s="1323">
        <f>'入力用シート（４）'!N24</f>
        <v>0</v>
      </c>
      <c r="AG141" s="1324"/>
      <c r="AH141" s="1324"/>
      <c r="AI141" s="1379"/>
    </row>
    <row r="142" spans="1:35" ht="15" customHeight="1">
      <c r="A142" s="1356"/>
      <c r="B142" s="1361"/>
      <c r="C142" s="1362"/>
      <c r="D142" s="1362"/>
      <c r="E142" s="1363"/>
      <c r="F142" s="1424"/>
      <c r="G142" s="1425"/>
      <c r="H142" s="1370"/>
      <c r="I142" s="1371"/>
      <c r="J142" s="1371"/>
      <c r="K142" s="1371"/>
      <c r="L142" s="1371"/>
      <c r="M142" s="1371"/>
      <c r="N142" s="1371"/>
      <c r="O142" s="1371"/>
      <c r="P142" s="1371"/>
      <c r="Q142" s="1371"/>
      <c r="R142" s="1371"/>
      <c r="S142" s="1371"/>
      <c r="T142" s="1372"/>
      <c r="U142" s="1376" t="s">
        <v>296</v>
      </c>
      <c r="V142" s="1376"/>
      <c r="W142" s="1376"/>
      <c r="X142" s="1376"/>
      <c r="Y142" s="1376"/>
      <c r="Z142" s="1376"/>
      <c r="AA142" s="1376"/>
      <c r="AB142" s="1406">
        <f>'入力用シート（４）'!I24</f>
        <v>0</v>
      </c>
      <c r="AC142" s="1407"/>
      <c r="AD142" s="1407"/>
      <c r="AE142" s="1408"/>
      <c r="AF142" s="1323">
        <f>'入力用シート（４）'!O24</f>
        <v>0</v>
      </c>
      <c r="AG142" s="1324"/>
      <c r="AH142" s="1324"/>
      <c r="AI142" s="1379"/>
    </row>
    <row r="143" spans="1:35" ht="15" customHeight="1">
      <c r="A143" s="1356"/>
      <c r="B143" s="1361"/>
      <c r="C143" s="1362"/>
      <c r="D143" s="1362"/>
      <c r="E143" s="1363"/>
      <c r="F143" s="1424"/>
      <c r="G143" s="1425"/>
      <c r="H143" s="1370"/>
      <c r="I143" s="1371"/>
      <c r="J143" s="1371"/>
      <c r="K143" s="1371"/>
      <c r="L143" s="1371"/>
      <c r="M143" s="1371"/>
      <c r="N143" s="1371"/>
      <c r="O143" s="1371"/>
      <c r="P143" s="1371"/>
      <c r="Q143" s="1371"/>
      <c r="R143" s="1371"/>
      <c r="S143" s="1371"/>
      <c r="T143" s="1372"/>
      <c r="U143" s="1376" t="s">
        <v>297</v>
      </c>
      <c r="V143" s="1376"/>
      <c r="W143" s="1376"/>
      <c r="X143" s="1376"/>
      <c r="Y143" s="1376"/>
      <c r="Z143" s="1376"/>
      <c r="AA143" s="1376"/>
      <c r="AB143" s="1406">
        <f>'入力用シート（４）'!J24</f>
        <v>0</v>
      </c>
      <c r="AC143" s="1407"/>
      <c r="AD143" s="1407"/>
      <c r="AE143" s="1408"/>
      <c r="AF143" s="1323">
        <f>'入力用シート（４）'!P24</f>
        <v>0</v>
      </c>
      <c r="AG143" s="1324"/>
      <c r="AH143" s="1324"/>
      <c r="AI143" s="1379"/>
    </row>
    <row r="144" spans="1:35" ht="15" customHeight="1">
      <c r="A144" s="1356"/>
      <c r="B144" s="1387"/>
      <c r="C144" s="1388"/>
      <c r="D144" s="1388"/>
      <c r="E144" s="1389"/>
      <c r="F144" s="1426"/>
      <c r="G144" s="1427"/>
      <c r="H144" s="1390"/>
      <c r="I144" s="1391"/>
      <c r="J144" s="1391"/>
      <c r="K144" s="1391"/>
      <c r="L144" s="1391"/>
      <c r="M144" s="1391"/>
      <c r="N144" s="1391"/>
      <c r="O144" s="1391"/>
      <c r="P144" s="1391"/>
      <c r="Q144" s="1391"/>
      <c r="R144" s="1391"/>
      <c r="S144" s="1391"/>
      <c r="T144" s="1392"/>
      <c r="U144" s="1376" t="s">
        <v>298</v>
      </c>
      <c r="V144" s="1376"/>
      <c r="W144" s="1376"/>
      <c r="X144" s="1376"/>
      <c r="Y144" s="1376"/>
      <c r="Z144" s="1376"/>
      <c r="AA144" s="1376"/>
      <c r="AB144" s="1406">
        <f>'入力用シート（４）'!K24</f>
        <v>0</v>
      </c>
      <c r="AC144" s="1407"/>
      <c r="AD144" s="1407"/>
      <c r="AE144" s="1408"/>
      <c r="AF144" s="1323">
        <f>'入力用シート（４）'!Q24</f>
        <v>0</v>
      </c>
      <c r="AG144" s="1324"/>
      <c r="AH144" s="1324"/>
      <c r="AI144" s="1379"/>
    </row>
    <row r="145" spans="1:35" ht="15" customHeight="1">
      <c r="A145" s="1355">
        <v>20</v>
      </c>
      <c r="B145" s="1358" t="s">
        <v>635</v>
      </c>
      <c r="C145" s="1359"/>
      <c r="D145" s="1359"/>
      <c r="E145" s="1360"/>
      <c r="F145" s="1422">
        <f>'入力用シート（４）'!C25</f>
        <v>0</v>
      </c>
      <c r="G145" s="1423"/>
      <c r="H145" s="1367">
        <f>'入力用シート（４）'!E25</f>
        <v>0</v>
      </c>
      <c r="I145" s="1368"/>
      <c r="J145" s="1368"/>
      <c r="K145" s="1368"/>
      <c r="L145" s="1368"/>
      <c r="M145" s="1368"/>
      <c r="N145" s="1368"/>
      <c r="O145" s="1368"/>
      <c r="P145" s="1368"/>
      <c r="Q145" s="1368"/>
      <c r="R145" s="1368"/>
      <c r="S145" s="1368"/>
      <c r="T145" s="1369"/>
      <c r="U145" s="1376" t="s">
        <v>305</v>
      </c>
      <c r="V145" s="1376"/>
      <c r="W145" s="1376"/>
      <c r="X145" s="1376"/>
      <c r="Y145" s="1376"/>
      <c r="Z145" s="1376"/>
      <c r="AA145" s="1376"/>
      <c r="AB145" s="1419">
        <f>'入力用シート（４）'!F25</f>
        <v>0</v>
      </c>
      <c r="AC145" s="1377"/>
      <c r="AD145" s="1377"/>
      <c r="AE145" s="1377"/>
      <c r="AF145" s="1377">
        <f>'入力用シート（４）'!L25</f>
        <v>0</v>
      </c>
      <c r="AG145" s="1377"/>
      <c r="AH145" s="1377"/>
      <c r="AI145" s="1378"/>
    </row>
    <row r="146" spans="1:35" ht="15" customHeight="1">
      <c r="A146" s="1356"/>
      <c r="B146" s="1361"/>
      <c r="C146" s="1362"/>
      <c r="D146" s="1362"/>
      <c r="E146" s="1363"/>
      <c r="F146" s="1424"/>
      <c r="G146" s="1425"/>
      <c r="H146" s="1370"/>
      <c r="I146" s="1371"/>
      <c r="J146" s="1371"/>
      <c r="K146" s="1371"/>
      <c r="L146" s="1371"/>
      <c r="M146" s="1371"/>
      <c r="N146" s="1371"/>
      <c r="O146" s="1371"/>
      <c r="P146" s="1371"/>
      <c r="Q146" s="1371"/>
      <c r="R146" s="1371"/>
      <c r="S146" s="1371"/>
      <c r="T146" s="1372"/>
      <c r="U146" s="1376" t="s">
        <v>294</v>
      </c>
      <c r="V146" s="1376"/>
      <c r="W146" s="1376"/>
      <c r="X146" s="1376"/>
      <c r="Y146" s="1376"/>
      <c r="Z146" s="1376"/>
      <c r="AA146" s="1376"/>
      <c r="AB146" s="1406">
        <f>'入力用シート（４）'!G25</f>
        <v>0</v>
      </c>
      <c r="AC146" s="1407"/>
      <c r="AD146" s="1407"/>
      <c r="AE146" s="1408"/>
      <c r="AF146" s="1323">
        <f>'入力用シート（４）'!M25</f>
        <v>0</v>
      </c>
      <c r="AG146" s="1324"/>
      <c r="AH146" s="1324"/>
      <c r="AI146" s="1379"/>
    </row>
    <row r="147" spans="1:35" ht="15" customHeight="1">
      <c r="A147" s="1356"/>
      <c r="B147" s="1361"/>
      <c r="C147" s="1362"/>
      <c r="D147" s="1362"/>
      <c r="E147" s="1363"/>
      <c r="F147" s="1424"/>
      <c r="G147" s="1425"/>
      <c r="H147" s="1370"/>
      <c r="I147" s="1371"/>
      <c r="J147" s="1371"/>
      <c r="K147" s="1371"/>
      <c r="L147" s="1371"/>
      <c r="M147" s="1371"/>
      <c r="N147" s="1371"/>
      <c r="O147" s="1371"/>
      <c r="P147" s="1371"/>
      <c r="Q147" s="1371"/>
      <c r="R147" s="1371"/>
      <c r="S147" s="1371"/>
      <c r="T147" s="1372"/>
      <c r="U147" s="1376" t="s">
        <v>295</v>
      </c>
      <c r="V147" s="1376"/>
      <c r="W147" s="1376"/>
      <c r="X147" s="1376"/>
      <c r="Y147" s="1376"/>
      <c r="Z147" s="1376"/>
      <c r="AA147" s="1376"/>
      <c r="AB147" s="1406">
        <f>'入力用シート（４）'!H25</f>
        <v>0</v>
      </c>
      <c r="AC147" s="1407"/>
      <c r="AD147" s="1407"/>
      <c r="AE147" s="1408"/>
      <c r="AF147" s="1323">
        <f>'入力用シート（４）'!N25</f>
        <v>0</v>
      </c>
      <c r="AG147" s="1324"/>
      <c r="AH147" s="1324"/>
      <c r="AI147" s="1379"/>
    </row>
    <row r="148" spans="1:35" ht="15" customHeight="1">
      <c r="A148" s="1356"/>
      <c r="B148" s="1361"/>
      <c r="C148" s="1362"/>
      <c r="D148" s="1362"/>
      <c r="E148" s="1363"/>
      <c r="F148" s="1424"/>
      <c r="G148" s="1425"/>
      <c r="H148" s="1370"/>
      <c r="I148" s="1371"/>
      <c r="J148" s="1371"/>
      <c r="K148" s="1371"/>
      <c r="L148" s="1371"/>
      <c r="M148" s="1371"/>
      <c r="N148" s="1371"/>
      <c r="O148" s="1371"/>
      <c r="P148" s="1371"/>
      <c r="Q148" s="1371"/>
      <c r="R148" s="1371"/>
      <c r="S148" s="1371"/>
      <c r="T148" s="1372"/>
      <c r="U148" s="1376" t="s">
        <v>296</v>
      </c>
      <c r="V148" s="1376"/>
      <c r="W148" s="1376"/>
      <c r="X148" s="1376"/>
      <c r="Y148" s="1376"/>
      <c r="Z148" s="1376"/>
      <c r="AA148" s="1376"/>
      <c r="AB148" s="1406">
        <f>'入力用シート（４）'!I25</f>
        <v>0</v>
      </c>
      <c r="AC148" s="1407"/>
      <c r="AD148" s="1407"/>
      <c r="AE148" s="1408"/>
      <c r="AF148" s="1323">
        <f>'入力用シート（４）'!O25</f>
        <v>0</v>
      </c>
      <c r="AG148" s="1324"/>
      <c r="AH148" s="1324"/>
      <c r="AI148" s="1379"/>
    </row>
    <row r="149" spans="1:35" ht="15" customHeight="1">
      <c r="A149" s="1356"/>
      <c r="B149" s="1361"/>
      <c r="C149" s="1362"/>
      <c r="D149" s="1362"/>
      <c r="E149" s="1363"/>
      <c r="F149" s="1424"/>
      <c r="G149" s="1425"/>
      <c r="H149" s="1370"/>
      <c r="I149" s="1371"/>
      <c r="J149" s="1371"/>
      <c r="K149" s="1371"/>
      <c r="L149" s="1371"/>
      <c r="M149" s="1371"/>
      <c r="N149" s="1371"/>
      <c r="O149" s="1371"/>
      <c r="P149" s="1371"/>
      <c r="Q149" s="1371"/>
      <c r="R149" s="1371"/>
      <c r="S149" s="1371"/>
      <c r="T149" s="1372"/>
      <c r="U149" s="1376" t="s">
        <v>297</v>
      </c>
      <c r="V149" s="1376"/>
      <c r="W149" s="1376"/>
      <c r="X149" s="1376"/>
      <c r="Y149" s="1376"/>
      <c r="Z149" s="1376"/>
      <c r="AA149" s="1376"/>
      <c r="AB149" s="1406">
        <f>'入力用シート（４）'!J25</f>
        <v>0</v>
      </c>
      <c r="AC149" s="1407"/>
      <c r="AD149" s="1407"/>
      <c r="AE149" s="1408"/>
      <c r="AF149" s="1323">
        <f>'入力用シート（４）'!P25</f>
        <v>0</v>
      </c>
      <c r="AG149" s="1324"/>
      <c r="AH149" s="1324"/>
      <c r="AI149" s="1379"/>
    </row>
    <row r="150" spans="1:35" ht="15" customHeight="1">
      <c r="A150" s="1356"/>
      <c r="B150" s="1387"/>
      <c r="C150" s="1388"/>
      <c r="D150" s="1388"/>
      <c r="E150" s="1389"/>
      <c r="F150" s="1426"/>
      <c r="G150" s="1427"/>
      <c r="H150" s="1390"/>
      <c r="I150" s="1391"/>
      <c r="J150" s="1391"/>
      <c r="K150" s="1391"/>
      <c r="L150" s="1391"/>
      <c r="M150" s="1391"/>
      <c r="N150" s="1391"/>
      <c r="O150" s="1391"/>
      <c r="P150" s="1391"/>
      <c r="Q150" s="1391"/>
      <c r="R150" s="1391"/>
      <c r="S150" s="1391"/>
      <c r="T150" s="1392"/>
      <c r="U150" s="1376" t="s">
        <v>298</v>
      </c>
      <c r="V150" s="1376"/>
      <c r="W150" s="1376"/>
      <c r="X150" s="1376"/>
      <c r="Y150" s="1376"/>
      <c r="Z150" s="1376"/>
      <c r="AA150" s="1376"/>
      <c r="AB150" s="1406">
        <f>'入力用シート（４）'!K25</f>
        <v>0</v>
      </c>
      <c r="AC150" s="1407"/>
      <c r="AD150" s="1407"/>
      <c r="AE150" s="1408"/>
      <c r="AF150" s="1323">
        <f>'入力用シート（４）'!Q25</f>
        <v>0</v>
      </c>
      <c r="AG150" s="1324"/>
      <c r="AH150" s="1324"/>
      <c r="AI150" s="1379"/>
    </row>
    <row r="151" spans="1:35" ht="15" customHeight="1">
      <c r="A151" s="1355">
        <v>21</v>
      </c>
      <c r="B151" s="1358" t="s">
        <v>635</v>
      </c>
      <c r="C151" s="1359"/>
      <c r="D151" s="1359"/>
      <c r="E151" s="1360"/>
      <c r="F151" s="1422">
        <f>'入力用シート（４）'!C26</f>
        <v>0</v>
      </c>
      <c r="G151" s="1423"/>
      <c r="H151" s="1367">
        <f>'入力用シート（４）'!E26</f>
        <v>0</v>
      </c>
      <c r="I151" s="1368"/>
      <c r="J151" s="1368"/>
      <c r="K151" s="1368"/>
      <c r="L151" s="1368"/>
      <c r="M151" s="1368"/>
      <c r="N151" s="1368"/>
      <c r="O151" s="1368"/>
      <c r="P151" s="1368"/>
      <c r="Q151" s="1368"/>
      <c r="R151" s="1368"/>
      <c r="S151" s="1368"/>
      <c r="T151" s="1369"/>
      <c r="U151" s="1376" t="s">
        <v>305</v>
      </c>
      <c r="V151" s="1376"/>
      <c r="W151" s="1376"/>
      <c r="X151" s="1376"/>
      <c r="Y151" s="1376"/>
      <c r="Z151" s="1376"/>
      <c r="AA151" s="1376"/>
      <c r="AB151" s="1419">
        <f>'入力用シート（４）'!F26</f>
        <v>0</v>
      </c>
      <c r="AC151" s="1377"/>
      <c r="AD151" s="1377"/>
      <c r="AE151" s="1377"/>
      <c r="AF151" s="1377">
        <f>'入力用シート（４）'!L26</f>
        <v>0</v>
      </c>
      <c r="AG151" s="1377"/>
      <c r="AH151" s="1377"/>
      <c r="AI151" s="1378"/>
    </row>
    <row r="152" spans="1:35" ht="15" customHeight="1">
      <c r="A152" s="1356"/>
      <c r="B152" s="1361"/>
      <c r="C152" s="1362"/>
      <c r="D152" s="1362"/>
      <c r="E152" s="1363"/>
      <c r="F152" s="1424"/>
      <c r="G152" s="1425"/>
      <c r="H152" s="1370"/>
      <c r="I152" s="1371"/>
      <c r="J152" s="1371"/>
      <c r="K152" s="1371"/>
      <c r="L152" s="1371"/>
      <c r="M152" s="1371"/>
      <c r="N152" s="1371"/>
      <c r="O152" s="1371"/>
      <c r="P152" s="1371"/>
      <c r="Q152" s="1371"/>
      <c r="R152" s="1371"/>
      <c r="S152" s="1371"/>
      <c r="T152" s="1372"/>
      <c r="U152" s="1376" t="s">
        <v>294</v>
      </c>
      <c r="V152" s="1376"/>
      <c r="W152" s="1376"/>
      <c r="X152" s="1376"/>
      <c r="Y152" s="1376"/>
      <c r="Z152" s="1376"/>
      <c r="AA152" s="1376"/>
      <c r="AB152" s="1406">
        <f>'入力用シート（４）'!G26</f>
        <v>0</v>
      </c>
      <c r="AC152" s="1407"/>
      <c r="AD152" s="1407"/>
      <c r="AE152" s="1408"/>
      <c r="AF152" s="1323">
        <f>'入力用シート（４）'!M26</f>
        <v>0</v>
      </c>
      <c r="AG152" s="1324"/>
      <c r="AH152" s="1324"/>
      <c r="AI152" s="1379"/>
    </row>
    <row r="153" spans="1:35" ht="15" customHeight="1">
      <c r="A153" s="1356"/>
      <c r="B153" s="1361"/>
      <c r="C153" s="1362"/>
      <c r="D153" s="1362"/>
      <c r="E153" s="1363"/>
      <c r="F153" s="1424"/>
      <c r="G153" s="1425"/>
      <c r="H153" s="1370"/>
      <c r="I153" s="1371"/>
      <c r="J153" s="1371"/>
      <c r="K153" s="1371"/>
      <c r="L153" s="1371"/>
      <c r="M153" s="1371"/>
      <c r="N153" s="1371"/>
      <c r="O153" s="1371"/>
      <c r="P153" s="1371"/>
      <c r="Q153" s="1371"/>
      <c r="R153" s="1371"/>
      <c r="S153" s="1371"/>
      <c r="T153" s="1372"/>
      <c r="U153" s="1376" t="s">
        <v>295</v>
      </c>
      <c r="V153" s="1376"/>
      <c r="W153" s="1376"/>
      <c r="X153" s="1376"/>
      <c r="Y153" s="1376"/>
      <c r="Z153" s="1376"/>
      <c r="AA153" s="1376"/>
      <c r="AB153" s="1406">
        <f>'入力用シート（４）'!H26</f>
        <v>0</v>
      </c>
      <c r="AC153" s="1407"/>
      <c r="AD153" s="1407"/>
      <c r="AE153" s="1408"/>
      <c r="AF153" s="1323">
        <f>'入力用シート（４）'!N26</f>
        <v>0</v>
      </c>
      <c r="AG153" s="1324"/>
      <c r="AH153" s="1324"/>
      <c r="AI153" s="1379"/>
    </row>
    <row r="154" spans="1:35" ht="15" customHeight="1">
      <c r="A154" s="1356"/>
      <c r="B154" s="1361"/>
      <c r="C154" s="1362"/>
      <c r="D154" s="1362"/>
      <c r="E154" s="1363"/>
      <c r="F154" s="1424"/>
      <c r="G154" s="1425"/>
      <c r="H154" s="1370"/>
      <c r="I154" s="1371"/>
      <c r="J154" s="1371"/>
      <c r="K154" s="1371"/>
      <c r="L154" s="1371"/>
      <c r="M154" s="1371"/>
      <c r="N154" s="1371"/>
      <c r="O154" s="1371"/>
      <c r="P154" s="1371"/>
      <c r="Q154" s="1371"/>
      <c r="R154" s="1371"/>
      <c r="S154" s="1371"/>
      <c r="T154" s="1372"/>
      <c r="U154" s="1376" t="s">
        <v>296</v>
      </c>
      <c r="V154" s="1376"/>
      <c r="W154" s="1376"/>
      <c r="X154" s="1376"/>
      <c r="Y154" s="1376"/>
      <c r="Z154" s="1376"/>
      <c r="AA154" s="1376"/>
      <c r="AB154" s="1406">
        <f>'入力用シート（４）'!I26</f>
        <v>0</v>
      </c>
      <c r="AC154" s="1407"/>
      <c r="AD154" s="1407"/>
      <c r="AE154" s="1408"/>
      <c r="AF154" s="1323">
        <f>'入力用シート（４）'!O26</f>
        <v>0</v>
      </c>
      <c r="AG154" s="1324"/>
      <c r="AH154" s="1324"/>
      <c r="AI154" s="1379"/>
    </row>
    <row r="155" spans="1:35" ht="15" customHeight="1">
      <c r="A155" s="1356"/>
      <c r="B155" s="1361"/>
      <c r="C155" s="1362"/>
      <c r="D155" s="1362"/>
      <c r="E155" s="1363"/>
      <c r="F155" s="1424"/>
      <c r="G155" s="1425"/>
      <c r="H155" s="1370"/>
      <c r="I155" s="1371"/>
      <c r="J155" s="1371"/>
      <c r="K155" s="1371"/>
      <c r="L155" s="1371"/>
      <c r="M155" s="1371"/>
      <c r="N155" s="1371"/>
      <c r="O155" s="1371"/>
      <c r="P155" s="1371"/>
      <c r="Q155" s="1371"/>
      <c r="R155" s="1371"/>
      <c r="S155" s="1371"/>
      <c r="T155" s="1372"/>
      <c r="U155" s="1376" t="s">
        <v>297</v>
      </c>
      <c r="V155" s="1376"/>
      <c r="W155" s="1376"/>
      <c r="X155" s="1376"/>
      <c r="Y155" s="1376"/>
      <c r="Z155" s="1376"/>
      <c r="AA155" s="1376"/>
      <c r="AB155" s="1406">
        <f>'入力用シート（４）'!J26</f>
        <v>0</v>
      </c>
      <c r="AC155" s="1407"/>
      <c r="AD155" s="1407"/>
      <c r="AE155" s="1408"/>
      <c r="AF155" s="1323">
        <f>'入力用シート（４）'!P26</f>
        <v>0</v>
      </c>
      <c r="AG155" s="1324"/>
      <c r="AH155" s="1324"/>
      <c r="AI155" s="1379"/>
    </row>
    <row r="156" spans="1:35" ht="15" customHeight="1">
      <c r="A156" s="1356"/>
      <c r="B156" s="1387"/>
      <c r="C156" s="1388"/>
      <c r="D156" s="1388"/>
      <c r="E156" s="1389"/>
      <c r="F156" s="1426"/>
      <c r="G156" s="1427"/>
      <c r="H156" s="1390"/>
      <c r="I156" s="1391"/>
      <c r="J156" s="1391"/>
      <c r="K156" s="1391"/>
      <c r="L156" s="1391"/>
      <c r="M156" s="1391"/>
      <c r="N156" s="1391"/>
      <c r="O156" s="1391"/>
      <c r="P156" s="1391"/>
      <c r="Q156" s="1391"/>
      <c r="R156" s="1391"/>
      <c r="S156" s="1391"/>
      <c r="T156" s="1392"/>
      <c r="U156" s="1376" t="s">
        <v>298</v>
      </c>
      <c r="V156" s="1376"/>
      <c r="W156" s="1376"/>
      <c r="X156" s="1376"/>
      <c r="Y156" s="1376"/>
      <c r="Z156" s="1376"/>
      <c r="AA156" s="1376"/>
      <c r="AB156" s="1406">
        <f>'入力用シート（４）'!K26</f>
        <v>0</v>
      </c>
      <c r="AC156" s="1407"/>
      <c r="AD156" s="1407"/>
      <c r="AE156" s="1408"/>
      <c r="AF156" s="1323">
        <f>'入力用シート（４）'!Q26</f>
        <v>0</v>
      </c>
      <c r="AG156" s="1324"/>
      <c r="AH156" s="1324"/>
      <c r="AI156" s="1379"/>
    </row>
    <row r="157" spans="1:35" ht="15" customHeight="1">
      <c r="A157" s="1356">
        <v>22</v>
      </c>
      <c r="B157" s="1358" t="s">
        <v>635</v>
      </c>
      <c r="C157" s="1359"/>
      <c r="D157" s="1359"/>
      <c r="E157" s="1360"/>
      <c r="F157" s="1422">
        <f>'入力用シート（４）'!C27</f>
        <v>0</v>
      </c>
      <c r="G157" s="1423"/>
      <c r="H157" s="1367">
        <f>'入力用シート（４）'!E27</f>
        <v>0</v>
      </c>
      <c r="I157" s="1368"/>
      <c r="J157" s="1368"/>
      <c r="K157" s="1368"/>
      <c r="L157" s="1368"/>
      <c r="M157" s="1368"/>
      <c r="N157" s="1368"/>
      <c r="O157" s="1368"/>
      <c r="P157" s="1368"/>
      <c r="Q157" s="1368"/>
      <c r="R157" s="1368"/>
      <c r="S157" s="1368"/>
      <c r="T157" s="1369"/>
      <c r="U157" s="1376" t="s">
        <v>305</v>
      </c>
      <c r="V157" s="1376"/>
      <c r="W157" s="1376"/>
      <c r="X157" s="1376"/>
      <c r="Y157" s="1376"/>
      <c r="Z157" s="1376"/>
      <c r="AA157" s="1376"/>
      <c r="AB157" s="1419">
        <f>'入力用シート（４）'!F27</f>
        <v>0</v>
      </c>
      <c r="AC157" s="1377"/>
      <c r="AD157" s="1377"/>
      <c r="AE157" s="1377"/>
      <c r="AF157" s="1377">
        <f>'入力用シート（４）'!L27</f>
        <v>0</v>
      </c>
      <c r="AG157" s="1377"/>
      <c r="AH157" s="1377"/>
      <c r="AI157" s="1378"/>
    </row>
    <row r="158" spans="1:35" ht="15" customHeight="1">
      <c r="A158" s="1356"/>
      <c r="B158" s="1361"/>
      <c r="C158" s="1362"/>
      <c r="D158" s="1362"/>
      <c r="E158" s="1363"/>
      <c r="F158" s="1424"/>
      <c r="G158" s="1425"/>
      <c r="H158" s="1370"/>
      <c r="I158" s="1371"/>
      <c r="J158" s="1371"/>
      <c r="K158" s="1371"/>
      <c r="L158" s="1371"/>
      <c r="M158" s="1371"/>
      <c r="N158" s="1371"/>
      <c r="O158" s="1371"/>
      <c r="P158" s="1371"/>
      <c r="Q158" s="1371"/>
      <c r="R158" s="1371"/>
      <c r="S158" s="1371"/>
      <c r="T158" s="1372"/>
      <c r="U158" s="1376" t="s">
        <v>294</v>
      </c>
      <c r="V158" s="1376"/>
      <c r="W158" s="1376"/>
      <c r="X158" s="1376"/>
      <c r="Y158" s="1376"/>
      <c r="Z158" s="1376"/>
      <c r="AA158" s="1376"/>
      <c r="AB158" s="1406">
        <f>'入力用シート（４）'!G27</f>
        <v>0</v>
      </c>
      <c r="AC158" s="1407"/>
      <c r="AD158" s="1407"/>
      <c r="AE158" s="1408"/>
      <c r="AF158" s="1323">
        <f>'入力用シート（４）'!M27</f>
        <v>0</v>
      </c>
      <c r="AG158" s="1324"/>
      <c r="AH158" s="1324"/>
      <c r="AI158" s="1379"/>
    </row>
    <row r="159" spans="1:35" ht="15" customHeight="1">
      <c r="A159" s="1356"/>
      <c r="B159" s="1361"/>
      <c r="C159" s="1362"/>
      <c r="D159" s="1362"/>
      <c r="E159" s="1363"/>
      <c r="F159" s="1424"/>
      <c r="G159" s="1425"/>
      <c r="H159" s="1370"/>
      <c r="I159" s="1371"/>
      <c r="J159" s="1371"/>
      <c r="K159" s="1371"/>
      <c r="L159" s="1371"/>
      <c r="M159" s="1371"/>
      <c r="N159" s="1371"/>
      <c r="O159" s="1371"/>
      <c r="P159" s="1371"/>
      <c r="Q159" s="1371"/>
      <c r="R159" s="1371"/>
      <c r="S159" s="1371"/>
      <c r="T159" s="1372"/>
      <c r="U159" s="1376" t="s">
        <v>295</v>
      </c>
      <c r="V159" s="1376"/>
      <c r="W159" s="1376"/>
      <c r="X159" s="1376"/>
      <c r="Y159" s="1376"/>
      <c r="Z159" s="1376"/>
      <c r="AA159" s="1376"/>
      <c r="AB159" s="1406">
        <f>'入力用シート（４）'!H27</f>
        <v>0</v>
      </c>
      <c r="AC159" s="1407"/>
      <c r="AD159" s="1407"/>
      <c r="AE159" s="1408"/>
      <c r="AF159" s="1323">
        <f>'入力用シート（４）'!N27</f>
        <v>0</v>
      </c>
      <c r="AG159" s="1324"/>
      <c r="AH159" s="1324"/>
      <c r="AI159" s="1379"/>
    </row>
    <row r="160" spans="1:35" ht="15" customHeight="1">
      <c r="A160" s="1356"/>
      <c r="B160" s="1361"/>
      <c r="C160" s="1362"/>
      <c r="D160" s="1362"/>
      <c r="E160" s="1363"/>
      <c r="F160" s="1424"/>
      <c r="G160" s="1425"/>
      <c r="H160" s="1370"/>
      <c r="I160" s="1371"/>
      <c r="J160" s="1371"/>
      <c r="K160" s="1371"/>
      <c r="L160" s="1371"/>
      <c r="M160" s="1371"/>
      <c r="N160" s="1371"/>
      <c r="O160" s="1371"/>
      <c r="P160" s="1371"/>
      <c r="Q160" s="1371"/>
      <c r="R160" s="1371"/>
      <c r="S160" s="1371"/>
      <c r="T160" s="1372"/>
      <c r="U160" s="1376" t="s">
        <v>296</v>
      </c>
      <c r="V160" s="1376"/>
      <c r="W160" s="1376"/>
      <c r="X160" s="1376"/>
      <c r="Y160" s="1376"/>
      <c r="Z160" s="1376"/>
      <c r="AA160" s="1376"/>
      <c r="AB160" s="1406">
        <f>'入力用シート（４）'!I27</f>
        <v>0</v>
      </c>
      <c r="AC160" s="1407"/>
      <c r="AD160" s="1407"/>
      <c r="AE160" s="1408"/>
      <c r="AF160" s="1323">
        <f>'入力用シート（４）'!O27</f>
        <v>0</v>
      </c>
      <c r="AG160" s="1324"/>
      <c r="AH160" s="1324"/>
      <c r="AI160" s="1379"/>
    </row>
    <row r="161" spans="1:35" ht="15" customHeight="1">
      <c r="A161" s="1356"/>
      <c r="B161" s="1361"/>
      <c r="C161" s="1362"/>
      <c r="D161" s="1362"/>
      <c r="E161" s="1363"/>
      <c r="F161" s="1424"/>
      <c r="G161" s="1425"/>
      <c r="H161" s="1370"/>
      <c r="I161" s="1371"/>
      <c r="J161" s="1371"/>
      <c r="K161" s="1371"/>
      <c r="L161" s="1371"/>
      <c r="M161" s="1371"/>
      <c r="N161" s="1371"/>
      <c r="O161" s="1371"/>
      <c r="P161" s="1371"/>
      <c r="Q161" s="1371"/>
      <c r="R161" s="1371"/>
      <c r="S161" s="1371"/>
      <c r="T161" s="1372"/>
      <c r="U161" s="1376" t="s">
        <v>297</v>
      </c>
      <c r="V161" s="1376"/>
      <c r="W161" s="1376"/>
      <c r="X161" s="1376"/>
      <c r="Y161" s="1376"/>
      <c r="Z161" s="1376"/>
      <c r="AA161" s="1376"/>
      <c r="AB161" s="1406">
        <f>'入力用シート（４）'!J27</f>
        <v>0</v>
      </c>
      <c r="AC161" s="1407"/>
      <c r="AD161" s="1407"/>
      <c r="AE161" s="1408"/>
      <c r="AF161" s="1323">
        <f>'入力用シート（４）'!P27</f>
        <v>0</v>
      </c>
      <c r="AG161" s="1324"/>
      <c r="AH161" s="1324"/>
      <c r="AI161" s="1379"/>
    </row>
    <row r="162" spans="1:35" ht="15" customHeight="1" thickBot="1">
      <c r="A162" s="1357"/>
      <c r="B162" s="1364"/>
      <c r="C162" s="1365"/>
      <c r="D162" s="1365"/>
      <c r="E162" s="1366"/>
      <c r="F162" s="1428"/>
      <c r="G162" s="1429"/>
      <c r="H162" s="1373"/>
      <c r="I162" s="1374"/>
      <c r="J162" s="1374"/>
      <c r="K162" s="1374"/>
      <c r="L162" s="1374"/>
      <c r="M162" s="1374"/>
      <c r="N162" s="1374"/>
      <c r="O162" s="1374"/>
      <c r="P162" s="1374"/>
      <c r="Q162" s="1374"/>
      <c r="R162" s="1374"/>
      <c r="S162" s="1374"/>
      <c r="T162" s="1375"/>
      <c r="U162" s="1380" t="s">
        <v>298</v>
      </c>
      <c r="V162" s="1380"/>
      <c r="W162" s="1380"/>
      <c r="X162" s="1380"/>
      <c r="Y162" s="1380"/>
      <c r="Z162" s="1380"/>
      <c r="AA162" s="1380"/>
      <c r="AB162" s="1410">
        <f>'入力用シート（４）'!K27</f>
        <v>0</v>
      </c>
      <c r="AC162" s="1411"/>
      <c r="AD162" s="1411"/>
      <c r="AE162" s="1412"/>
      <c r="AF162" s="1381">
        <f>'入力用シート（４）'!Q27</f>
        <v>0</v>
      </c>
      <c r="AG162" s="1382"/>
      <c r="AH162" s="1382"/>
      <c r="AI162" s="1384"/>
    </row>
    <row r="163" spans="1:35" ht="15" customHeight="1">
      <c r="A163" s="300"/>
      <c r="B163" s="300"/>
      <c r="C163" s="300"/>
      <c r="D163" s="300"/>
      <c r="E163" s="300"/>
      <c r="F163" s="660"/>
      <c r="G163" s="660"/>
      <c r="H163" s="660"/>
      <c r="I163" s="660"/>
      <c r="J163" s="660"/>
      <c r="K163" s="660"/>
      <c r="L163" s="660"/>
      <c r="M163" s="660"/>
      <c r="N163" s="660"/>
      <c r="O163" s="660"/>
      <c r="P163" s="660"/>
      <c r="Q163" s="660"/>
      <c r="R163" s="660"/>
      <c r="S163" s="660"/>
      <c r="T163" s="660"/>
      <c r="U163" s="300"/>
      <c r="V163" s="300"/>
      <c r="W163" s="300"/>
      <c r="X163" s="300"/>
      <c r="Y163" s="300"/>
      <c r="Z163" s="300"/>
      <c r="AA163" s="300"/>
      <c r="AB163" s="300"/>
      <c r="AC163" s="300"/>
      <c r="AD163" s="300"/>
      <c r="AE163" s="300"/>
      <c r="AF163" s="300"/>
      <c r="AG163" s="300"/>
      <c r="AH163" s="300"/>
      <c r="AI163" s="300"/>
    </row>
    <row r="164" spans="1:35" ht="15" customHeight="1">
      <c r="A164" s="300"/>
      <c r="B164" s="300"/>
      <c r="C164" s="300"/>
      <c r="D164" s="300"/>
      <c r="E164" s="300"/>
      <c r="F164" s="660"/>
      <c r="G164" s="660"/>
      <c r="H164" s="660"/>
      <c r="I164" s="660"/>
      <c r="J164" s="660"/>
      <c r="K164" s="660"/>
      <c r="L164" s="660"/>
      <c r="M164" s="660"/>
      <c r="N164" s="660"/>
      <c r="O164" s="660"/>
      <c r="P164" s="660"/>
      <c r="Q164" s="660"/>
      <c r="R164" s="660"/>
      <c r="S164" s="660"/>
      <c r="T164" s="660"/>
      <c r="U164" s="300"/>
      <c r="V164" s="300"/>
      <c r="W164" s="300"/>
      <c r="X164" s="300"/>
      <c r="Y164" s="300"/>
      <c r="Z164" s="300"/>
      <c r="AA164" s="300"/>
      <c r="AB164" s="300"/>
      <c r="AC164" s="300"/>
      <c r="AD164" s="300"/>
      <c r="AE164" s="300"/>
      <c r="AF164" s="300"/>
      <c r="AG164" s="300"/>
      <c r="AH164" s="300"/>
      <c r="AI164" s="300"/>
    </row>
    <row r="165" spans="1:35" ht="15" customHeight="1">
      <c r="A165" s="317" t="s">
        <v>306</v>
      </c>
      <c r="B165" s="313"/>
      <c r="C165" s="313"/>
      <c r="D165" s="313"/>
      <c r="E165" s="313"/>
      <c r="F165" s="658"/>
      <c r="G165" s="658"/>
      <c r="H165" s="658"/>
      <c r="I165" s="658"/>
      <c r="J165" s="658"/>
      <c r="K165" s="658"/>
      <c r="L165" s="658"/>
      <c r="M165" s="658"/>
      <c r="N165" s="658"/>
      <c r="O165" s="658"/>
      <c r="P165" s="658"/>
      <c r="Q165" s="658"/>
      <c r="R165" s="658"/>
      <c r="S165" s="658"/>
      <c r="T165" s="658"/>
      <c r="U165" s="313"/>
      <c r="V165" s="313"/>
      <c r="W165" s="313"/>
      <c r="X165" s="313"/>
      <c r="Y165" s="313"/>
      <c r="Z165" s="313"/>
      <c r="AA165" s="313"/>
      <c r="AB165" s="313"/>
      <c r="AC165" s="313"/>
      <c r="AD165" s="313"/>
      <c r="AE165" s="313"/>
      <c r="AF165" s="313"/>
      <c r="AG165" s="313"/>
      <c r="AH165" s="313"/>
      <c r="AI165" s="313"/>
    </row>
    <row r="166" spans="1:35" ht="15" customHeight="1" thickBot="1">
      <c r="A166" s="318"/>
      <c r="B166" s="319"/>
      <c r="C166" s="319"/>
      <c r="D166" s="319"/>
      <c r="E166" s="319"/>
      <c r="F166" s="659"/>
      <c r="G166" s="659"/>
      <c r="H166" s="659"/>
      <c r="I166" s="659"/>
      <c r="J166" s="659"/>
      <c r="K166" s="659"/>
      <c r="L166" s="659"/>
      <c r="M166" s="659"/>
      <c r="N166" s="659"/>
      <c r="O166" s="659"/>
      <c r="P166" s="659"/>
      <c r="Q166" s="659"/>
      <c r="R166" s="659"/>
      <c r="S166" s="659"/>
      <c r="T166" s="659"/>
      <c r="U166" s="319"/>
      <c r="V166" s="319"/>
      <c r="W166" s="319"/>
      <c r="X166" s="319"/>
      <c r="Y166" s="319"/>
      <c r="Z166" s="319"/>
      <c r="AA166" s="319"/>
      <c r="AB166" s="319"/>
      <c r="AC166" s="319"/>
      <c r="AD166" s="319"/>
      <c r="AE166" s="319"/>
      <c r="AF166" s="319"/>
      <c r="AG166" s="319"/>
      <c r="AH166" s="319"/>
      <c r="AI166" s="319"/>
    </row>
    <row r="167" spans="1:35" ht="15" customHeight="1">
      <c r="A167" s="1396"/>
      <c r="B167" s="1398" t="s">
        <v>299</v>
      </c>
      <c r="C167" s="1398"/>
      <c r="D167" s="1398"/>
      <c r="E167" s="1398"/>
      <c r="F167" s="1415" t="s">
        <v>324</v>
      </c>
      <c r="G167" s="1416"/>
      <c r="H167" s="1400" t="s">
        <v>300</v>
      </c>
      <c r="I167" s="1400"/>
      <c r="J167" s="1400"/>
      <c r="K167" s="1400"/>
      <c r="L167" s="1400"/>
      <c r="M167" s="1400"/>
      <c r="N167" s="1400"/>
      <c r="O167" s="1400"/>
      <c r="P167" s="1400"/>
      <c r="Q167" s="1400"/>
      <c r="R167" s="1400"/>
      <c r="S167" s="1400"/>
      <c r="T167" s="1400"/>
      <c r="U167" s="1402" t="s">
        <v>301</v>
      </c>
      <c r="V167" s="1402"/>
      <c r="W167" s="1402"/>
      <c r="X167" s="1402"/>
      <c r="Y167" s="1402"/>
      <c r="Z167" s="1402"/>
      <c r="AA167" s="1402"/>
      <c r="AB167" s="1398" t="s">
        <v>302</v>
      </c>
      <c r="AC167" s="1402"/>
      <c r="AD167" s="1402"/>
      <c r="AE167" s="1402"/>
      <c r="AF167" s="1398" t="s">
        <v>303</v>
      </c>
      <c r="AG167" s="1402"/>
      <c r="AH167" s="1402"/>
      <c r="AI167" s="1404"/>
    </row>
    <row r="168" spans="1:35" ht="15" customHeight="1" thickBot="1">
      <c r="A168" s="1397"/>
      <c r="B168" s="1399"/>
      <c r="C168" s="1399"/>
      <c r="D168" s="1399"/>
      <c r="E168" s="1399"/>
      <c r="F168" s="1417"/>
      <c r="G168" s="1418"/>
      <c r="H168" s="1401"/>
      <c r="I168" s="1401"/>
      <c r="J168" s="1401"/>
      <c r="K168" s="1401"/>
      <c r="L168" s="1401"/>
      <c r="M168" s="1401"/>
      <c r="N168" s="1401"/>
      <c r="O168" s="1401"/>
      <c r="P168" s="1401"/>
      <c r="Q168" s="1401"/>
      <c r="R168" s="1401"/>
      <c r="S168" s="1401"/>
      <c r="T168" s="1401"/>
      <c r="U168" s="1403"/>
      <c r="V168" s="1403"/>
      <c r="W168" s="1403"/>
      <c r="X168" s="1403"/>
      <c r="Y168" s="1403"/>
      <c r="Z168" s="1403"/>
      <c r="AA168" s="1403"/>
      <c r="AB168" s="1403"/>
      <c r="AC168" s="1403"/>
      <c r="AD168" s="1403"/>
      <c r="AE168" s="1403"/>
      <c r="AF168" s="1403"/>
      <c r="AG168" s="1403"/>
      <c r="AH168" s="1403"/>
      <c r="AI168" s="1405"/>
    </row>
    <row r="169" spans="1:35" ht="15" customHeight="1">
      <c r="A169" s="1355">
        <v>23</v>
      </c>
      <c r="B169" s="1420" t="s">
        <v>635</v>
      </c>
      <c r="C169" s="1362"/>
      <c r="D169" s="1362"/>
      <c r="E169" s="1363"/>
      <c r="F169" s="1421">
        <f>'入力用シート（４）'!C28</f>
        <v>0</v>
      </c>
      <c r="G169" s="1421"/>
      <c r="H169" s="1370">
        <f>'入力用シート（４）'!E28</f>
        <v>0</v>
      </c>
      <c r="I169" s="1371"/>
      <c r="J169" s="1371"/>
      <c r="K169" s="1371"/>
      <c r="L169" s="1371"/>
      <c r="M169" s="1371"/>
      <c r="N169" s="1371"/>
      <c r="O169" s="1371"/>
      <c r="P169" s="1371"/>
      <c r="Q169" s="1371"/>
      <c r="R169" s="1371"/>
      <c r="S169" s="1371"/>
      <c r="T169" s="1372"/>
      <c r="U169" s="1393" t="s">
        <v>305</v>
      </c>
      <c r="V169" s="1393"/>
      <c r="W169" s="1393"/>
      <c r="X169" s="1393"/>
      <c r="Y169" s="1393"/>
      <c r="Z169" s="1393"/>
      <c r="AA169" s="1393"/>
      <c r="AB169" s="1419">
        <f>'入力用シート（４）'!F28</f>
        <v>0</v>
      </c>
      <c r="AC169" s="1377"/>
      <c r="AD169" s="1377"/>
      <c r="AE169" s="1377"/>
      <c r="AF169" s="1377">
        <f>'入力用シート（４）'!L28</f>
        <v>0</v>
      </c>
      <c r="AG169" s="1377"/>
      <c r="AH169" s="1377"/>
      <c r="AI169" s="1378"/>
    </row>
    <row r="170" spans="1:35" ht="15" customHeight="1">
      <c r="A170" s="1356"/>
      <c r="B170" s="1361"/>
      <c r="C170" s="1362"/>
      <c r="D170" s="1362"/>
      <c r="E170" s="1363"/>
      <c r="F170" s="1385"/>
      <c r="G170" s="1385"/>
      <c r="H170" s="1370"/>
      <c r="I170" s="1371"/>
      <c r="J170" s="1371"/>
      <c r="K170" s="1371"/>
      <c r="L170" s="1371"/>
      <c r="M170" s="1371"/>
      <c r="N170" s="1371"/>
      <c r="O170" s="1371"/>
      <c r="P170" s="1371"/>
      <c r="Q170" s="1371"/>
      <c r="R170" s="1371"/>
      <c r="S170" s="1371"/>
      <c r="T170" s="1372"/>
      <c r="U170" s="1376" t="s">
        <v>294</v>
      </c>
      <c r="V170" s="1376"/>
      <c r="W170" s="1376"/>
      <c r="X170" s="1376"/>
      <c r="Y170" s="1376"/>
      <c r="Z170" s="1376"/>
      <c r="AA170" s="1376"/>
      <c r="AB170" s="1406">
        <f>'入力用シート（４）'!G28</f>
        <v>0</v>
      </c>
      <c r="AC170" s="1407"/>
      <c r="AD170" s="1407"/>
      <c r="AE170" s="1408"/>
      <c r="AF170" s="1306">
        <f>'入力用シート（４）'!M28</f>
        <v>0</v>
      </c>
      <c r="AG170" s="1306"/>
      <c r="AH170" s="1306"/>
      <c r="AI170" s="1409"/>
    </row>
    <row r="171" spans="1:35" ht="15" customHeight="1">
      <c r="A171" s="1356"/>
      <c r="B171" s="1361"/>
      <c r="C171" s="1362"/>
      <c r="D171" s="1362"/>
      <c r="E171" s="1363"/>
      <c r="F171" s="1385"/>
      <c r="G171" s="1385"/>
      <c r="H171" s="1370"/>
      <c r="I171" s="1371"/>
      <c r="J171" s="1371"/>
      <c r="K171" s="1371"/>
      <c r="L171" s="1371"/>
      <c r="M171" s="1371"/>
      <c r="N171" s="1371"/>
      <c r="O171" s="1371"/>
      <c r="P171" s="1371"/>
      <c r="Q171" s="1371"/>
      <c r="R171" s="1371"/>
      <c r="S171" s="1371"/>
      <c r="T171" s="1372"/>
      <c r="U171" s="1376" t="s">
        <v>295</v>
      </c>
      <c r="V171" s="1376"/>
      <c r="W171" s="1376"/>
      <c r="X171" s="1376"/>
      <c r="Y171" s="1376"/>
      <c r="Z171" s="1376"/>
      <c r="AA171" s="1376"/>
      <c r="AB171" s="1406">
        <f>'入力用シート（４）'!H28</f>
        <v>0</v>
      </c>
      <c r="AC171" s="1407"/>
      <c r="AD171" s="1407"/>
      <c r="AE171" s="1408"/>
      <c r="AF171" s="1306">
        <f>'入力用シート（４）'!N28</f>
        <v>0</v>
      </c>
      <c r="AG171" s="1306"/>
      <c r="AH171" s="1306"/>
      <c r="AI171" s="1409"/>
    </row>
    <row r="172" spans="1:35" ht="15" customHeight="1">
      <c r="A172" s="1356"/>
      <c r="B172" s="1361"/>
      <c r="C172" s="1362"/>
      <c r="D172" s="1362"/>
      <c r="E172" s="1363"/>
      <c r="F172" s="1385"/>
      <c r="G172" s="1385"/>
      <c r="H172" s="1370"/>
      <c r="I172" s="1371"/>
      <c r="J172" s="1371"/>
      <c r="K172" s="1371"/>
      <c r="L172" s="1371"/>
      <c r="M172" s="1371"/>
      <c r="N172" s="1371"/>
      <c r="O172" s="1371"/>
      <c r="P172" s="1371"/>
      <c r="Q172" s="1371"/>
      <c r="R172" s="1371"/>
      <c r="S172" s="1371"/>
      <c r="T172" s="1372"/>
      <c r="U172" s="1376" t="s">
        <v>296</v>
      </c>
      <c r="V172" s="1376"/>
      <c r="W172" s="1376"/>
      <c r="X172" s="1376"/>
      <c r="Y172" s="1376"/>
      <c r="Z172" s="1376"/>
      <c r="AA172" s="1376"/>
      <c r="AB172" s="1406">
        <f>'入力用シート（４）'!I28</f>
        <v>0</v>
      </c>
      <c r="AC172" s="1407"/>
      <c r="AD172" s="1407"/>
      <c r="AE172" s="1408"/>
      <c r="AF172" s="1306">
        <f>'入力用シート（４）'!O28</f>
        <v>0</v>
      </c>
      <c r="AG172" s="1306"/>
      <c r="AH172" s="1306"/>
      <c r="AI172" s="1409"/>
    </row>
    <row r="173" spans="1:35" ht="15" customHeight="1">
      <c r="A173" s="1356"/>
      <c r="B173" s="1361"/>
      <c r="C173" s="1362"/>
      <c r="D173" s="1362"/>
      <c r="E173" s="1363"/>
      <c r="F173" s="1385"/>
      <c r="G173" s="1385"/>
      <c r="H173" s="1370"/>
      <c r="I173" s="1371"/>
      <c r="J173" s="1371"/>
      <c r="K173" s="1371"/>
      <c r="L173" s="1371"/>
      <c r="M173" s="1371"/>
      <c r="N173" s="1371"/>
      <c r="O173" s="1371"/>
      <c r="P173" s="1371"/>
      <c r="Q173" s="1371"/>
      <c r="R173" s="1371"/>
      <c r="S173" s="1371"/>
      <c r="T173" s="1372"/>
      <c r="U173" s="1376" t="s">
        <v>297</v>
      </c>
      <c r="V173" s="1376"/>
      <c r="W173" s="1376"/>
      <c r="X173" s="1376"/>
      <c r="Y173" s="1376"/>
      <c r="Z173" s="1376"/>
      <c r="AA173" s="1376"/>
      <c r="AB173" s="1406">
        <f>'入力用シート（４）'!J28</f>
        <v>0</v>
      </c>
      <c r="AC173" s="1407"/>
      <c r="AD173" s="1407"/>
      <c r="AE173" s="1408"/>
      <c r="AF173" s="1306">
        <f>'入力用シート（４）'!P28</f>
        <v>0</v>
      </c>
      <c r="AG173" s="1306"/>
      <c r="AH173" s="1306"/>
      <c r="AI173" s="1409"/>
    </row>
    <row r="174" spans="1:35" ht="15" customHeight="1">
      <c r="A174" s="1356"/>
      <c r="B174" s="1387"/>
      <c r="C174" s="1388"/>
      <c r="D174" s="1388"/>
      <c r="E174" s="1389"/>
      <c r="F174" s="1385"/>
      <c r="G174" s="1385"/>
      <c r="H174" s="1390"/>
      <c r="I174" s="1391"/>
      <c r="J174" s="1391"/>
      <c r="K174" s="1391"/>
      <c r="L174" s="1391"/>
      <c r="M174" s="1391"/>
      <c r="N174" s="1391"/>
      <c r="O174" s="1391"/>
      <c r="P174" s="1391"/>
      <c r="Q174" s="1391"/>
      <c r="R174" s="1391"/>
      <c r="S174" s="1391"/>
      <c r="T174" s="1392"/>
      <c r="U174" s="1376" t="s">
        <v>298</v>
      </c>
      <c r="V174" s="1376"/>
      <c r="W174" s="1376"/>
      <c r="X174" s="1376"/>
      <c r="Y174" s="1376"/>
      <c r="Z174" s="1376"/>
      <c r="AA174" s="1376"/>
      <c r="AB174" s="1406">
        <f>'入力用シート（４）'!K28</f>
        <v>0</v>
      </c>
      <c r="AC174" s="1407"/>
      <c r="AD174" s="1407"/>
      <c r="AE174" s="1408"/>
      <c r="AF174" s="1306">
        <f>'入力用シート（４）'!Q28</f>
        <v>0</v>
      </c>
      <c r="AG174" s="1306"/>
      <c r="AH174" s="1306"/>
      <c r="AI174" s="1409"/>
    </row>
    <row r="175" spans="1:35" ht="15" customHeight="1">
      <c r="A175" s="1355">
        <v>24</v>
      </c>
      <c r="B175" s="1358" t="s">
        <v>635</v>
      </c>
      <c r="C175" s="1359"/>
      <c r="D175" s="1359"/>
      <c r="E175" s="1360"/>
      <c r="F175" s="1385">
        <f>'入力用シート（４）'!C29</f>
        <v>0</v>
      </c>
      <c r="G175" s="1385"/>
      <c r="H175" s="1367">
        <f>'入力用シート（４）'!E29</f>
        <v>0</v>
      </c>
      <c r="I175" s="1368"/>
      <c r="J175" s="1368"/>
      <c r="K175" s="1368"/>
      <c r="L175" s="1368"/>
      <c r="M175" s="1368"/>
      <c r="N175" s="1368"/>
      <c r="O175" s="1368"/>
      <c r="P175" s="1368"/>
      <c r="Q175" s="1368"/>
      <c r="R175" s="1368"/>
      <c r="S175" s="1368"/>
      <c r="T175" s="1369"/>
      <c r="U175" s="1376" t="s">
        <v>305</v>
      </c>
      <c r="V175" s="1376"/>
      <c r="W175" s="1376"/>
      <c r="X175" s="1376"/>
      <c r="Y175" s="1376"/>
      <c r="Z175" s="1376"/>
      <c r="AA175" s="1376"/>
      <c r="AB175" s="1419">
        <f>'入力用シート（４）'!F29</f>
        <v>0</v>
      </c>
      <c r="AC175" s="1377"/>
      <c r="AD175" s="1377"/>
      <c r="AE175" s="1377"/>
      <c r="AF175" s="1306">
        <f>'入力用シート（４）'!L29</f>
        <v>0</v>
      </c>
      <c r="AG175" s="1306"/>
      <c r="AH175" s="1306"/>
      <c r="AI175" s="1409"/>
    </row>
    <row r="176" spans="1:35" ht="15" customHeight="1">
      <c r="A176" s="1356"/>
      <c r="B176" s="1361"/>
      <c r="C176" s="1362"/>
      <c r="D176" s="1362"/>
      <c r="E176" s="1363"/>
      <c r="F176" s="1385"/>
      <c r="G176" s="1385"/>
      <c r="H176" s="1370"/>
      <c r="I176" s="1371"/>
      <c r="J176" s="1371"/>
      <c r="K176" s="1371"/>
      <c r="L176" s="1371"/>
      <c r="M176" s="1371"/>
      <c r="N176" s="1371"/>
      <c r="O176" s="1371"/>
      <c r="P176" s="1371"/>
      <c r="Q176" s="1371"/>
      <c r="R176" s="1371"/>
      <c r="S176" s="1371"/>
      <c r="T176" s="1372"/>
      <c r="U176" s="1376" t="s">
        <v>294</v>
      </c>
      <c r="V176" s="1376"/>
      <c r="W176" s="1376"/>
      <c r="X176" s="1376"/>
      <c r="Y176" s="1376"/>
      <c r="Z176" s="1376"/>
      <c r="AA176" s="1376"/>
      <c r="AB176" s="1406">
        <f>'入力用シート（４）'!G29</f>
        <v>0</v>
      </c>
      <c r="AC176" s="1407"/>
      <c r="AD176" s="1407"/>
      <c r="AE176" s="1408"/>
      <c r="AF176" s="1306">
        <f>'入力用シート（４）'!M29</f>
        <v>0</v>
      </c>
      <c r="AG176" s="1306"/>
      <c r="AH176" s="1306"/>
      <c r="AI176" s="1409"/>
    </row>
    <row r="177" spans="1:35" ht="15" customHeight="1">
      <c r="A177" s="1356"/>
      <c r="B177" s="1361"/>
      <c r="C177" s="1362"/>
      <c r="D177" s="1362"/>
      <c r="E177" s="1363"/>
      <c r="F177" s="1385"/>
      <c r="G177" s="1385"/>
      <c r="H177" s="1370"/>
      <c r="I177" s="1371"/>
      <c r="J177" s="1371"/>
      <c r="K177" s="1371"/>
      <c r="L177" s="1371"/>
      <c r="M177" s="1371"/>
      <c r="N177" s="1371"/>
      <c r="O177" s="1371"/>
      <c r="P177" s="1371"/>
      <c r="Q177" s="1371"/>
      <c r="R177" s="1371"/>
      <c r="S177" s="1371"/>
      <c r="T177" s="1372"/>
      <c r="U177" s="1376" t="s">
        <v>295</v>
      </c>
      <c r="V177" s="1376"/>
      <c r="W177" s="1376"/>
      <c r="X177" s="1376"/>
      <c r="Y177" s="1376"/>
      <c r="Z177" s="1376"/>
      <c r="AA177" s="1376"/>
      <c r="AB177" s="1406">
        <f>'入力用シート（４）'!H29</f>
        <v>0</v>
      </c>
      <c r="AC177" s="1407"/>
      <c r="AD177" s="1407"/>
      <c r="AE177" s="1408"/>
      <c r="AF177" s="1306">
        <f>'入力用シート（４）'!N29</f>
        <v>0</v>
      </c>
      <c r="AG177" s="1306"/>
      <c r="AH177" s="1306"/>
      <c r="AI177" s="1409"/>
    </row>
    <row r="178" spans="1:35" ht="15" customHeight="1">
      <c r="A178" s="1356"/>
      <c r="B178" s="1361"/>
      <c r="C178" s="1362"/>
      <c r="D178" s="1362"/>
      <c r="E178" s="1363"/>
      <c r="F178" s="1385"/>
      <c r="G178" s="1385"/>
      <c r="H178" s="1370"/>
      <c r="I178" s="1371"/>
      <c r="J178" s="1371"/>
      <c r="K178" s="1371"/>
      <c r="L178" s="1371"/>
      <c r="M178" s="1371"/>
      <c r="N178" s="1371"/>
      <c r="O178" s="1371"/>
      <c r="P178" s="1371"/>
      <c r="Q178" s="1371"/>
      <c r="R178" s="1371"/>
      <c r="S178" s="1371"/>
      <c r="T178" s="1372"/>
      <c r="U178" s="1376" t="s">
        <v>296</v>
      </c>
      <c r="V178" s="1376"/>
      <c r="W178" s="1376"/>
      <c r="X178" s="1376"/>
      <c r="Y178" s="1376"/>
      <c r="Z178" s="1376"/>
      <c r="AA178" s="1376"/>
      <c r="AB178" s="1406">
        <f>'入力用シート（４）'!I29</f>
        <v>0</v>
      </c>
      <c r="AC178" s="1407"/>
      <c r="AD178" s="1407"/>
      <c r="AE178" s="1408"/>
      <c r="AF178" s="1306">
        <f>'入力用シート（４）'!O29</f>
        <v>0</v>
      </c>
      <c r="AG178" s="1306"/>
      <c r="AH178" s="1306"/>
      <c r="AI178" s="1409"/>
    </row>
    <row r="179" spans="1:35" ht="15" customHeight="1">
      <c r="A179" s="1356"/>
      <c r="B179" s="1361"/>
      <c r="C179" s="1362"/>
      <c r="D179" s="1362"/>
      <c r="E179" s="1363"/>
      <c r="F179" s="1385"/>
      <c r="G179" s="1385"/>
      <c r="H179" s="1370"/>
      <c r="I179" s="1371"/>
      <c r="J179" s="1371"/>
      <c r="K179" s="1371"/>
      <c r="L179" s="1371"/>
      <c r="M179" s="1371"/>
      <c r="N179" s="1371"/>
      <c r="O179" s="1371"/>
      <c r="P179" s="1371"/>
      <c r="Q179" s="1371"/>
      <c r="R179" s="1371"/>
      <c r="S179" s="1371"/>
      <c r="T179" s="1372"/>
      <c r="U179" s="1376" t="s">
        <v>297</v>
      </c>
      <c r="V179" s="1376"/>
      <c r="W179" s="1376"/>
      <c r="X179" s="1376"/>
      <c r="Y179" s="1376"/>
      <c r="Z179" s="1376"/>
      <c r="AA179" s="1376"/>
      <c r="AB179" s="1406">
        <f>'入力用シート（４）'!J29</f>
        <v>0</v>
      </c>
      <c r="AC179" s="1407"/>
      <c r="AD179" s="1407"/>
      <c r="AE179" s="1408"/>
      <c r="AF179" s="1306">
        <f>'入力用シート（４）'!P29</f>
        <v>0</v>
      </c>
      <c r="AG179" s="1306"/>
      <c r="AH179" s="1306"/>
      <c r="AI179" s="1409"/>
    </row>
    <row r="180" spans="1:35" ht="15" customHeight="1">
      <c r="A180" s="1356"/>
      <c r="B180" s="1387"/>
      <c r="C180" s="1388"/>
      <c r="D180" s="1388"/>
      <c r="E180" s="1389"/>
      <c r="F180" s="1385"/>
      <c r="G180" s="1385"/>
      <c r="H180" s="1390"/>
      <c r="I180" s="1391"/>
      <c r="J180" s="1391"/>
      <c r="K180" s="1391"/>
      <c r="L180" s="1391"/>
      <c r="M180" s="1391"/>
      <c r="N180" s="1391"/>
      <c r="O180" s="1391"/>
      <c r="P180" s="1391"/>
      <c r="Q180" s="1391"/>
      <c r="R180" s="1391"/>
      <c r="S180" s="1391"/>
      <c r="T180" s="1392"/>
      <c r="U180" s="1376" t="s">
        <v>298</v>
      </c>
      <c r="V180" s="1376"/>
      <c r="W180" s="1376"/>
      <c r="X180" s="1376"/>
      <c r="Y180" s="1376"/>
      <c r="Z180" s="1376"/>
      <c r="AA180" s="1376"/>
      <c r="AB180" s="1406">
        <f>'入力用シート（４）'!K29</f>
        <v>0</v>
      </c>
      <c r="AC180" s="1407"/>
      <c r="AD180" s="1407"/>
      <c r="AE180" s="1408"/>
      <c r="AF180" s="1306">
        <f>'入力用シート（４）'!Q29</f>
        <v>0</v>
      </c>
      <c r="AG180" s="1306"/>
      <c r="AH180" s="1306"/>
      <c r="AI180" s="1409"/>
    </row>
    <row r="181" spans="1:35" ht="15" customHeight="1">
      <c r="A181" s="1355">
        <v>25</v>
      </c>
      <c r="B181" s="1358" t="s">
        <v>635</v>
      </c>
      <c r="C181" s="1359"/>
      <c r="D181" s="1359"/>
      <c r="E181" s="1360"/>
      <c r="F181" s="1385">
        <f>'入力用シート（４）'!C30</f>
        <v>0</v>
      </c>
      <c r="G181" s="1385"/>
      <c r="H181" s="1367">
        <f>'入力用シート（４）'!E30</f>
        <v>0</v>
      </c>
      <c r="I181" s="1368"/>
      <c r="J181" s="1368"/>
      <c r="K181" s="1368"/>
      <c r="L181" s="1368"/>
      <c r="M181" s="1368"/>
      <c r="N181" s="1368"/>
      <c r="O181" s="1368"/>
      <c r="P181" s="1368"/>
      <c r="Q181" s="1368"/>
      <c r="R181" s="1368"/>
      <c r="S181" s="1368"/>
      <c r="T181" s="1369"/>
      <c r="U181" s="1376" t="s">
        <v>305</v>
      </c>
      <c r="V181" s="1376"/>
      <c r="W181" s="1376"/>
      <c r="X181" s="1376"/>
      <c r="Y181" s="1376"/>
      <c r="Z181" s="1376"/>
      <c r="AA181" s="1376"/>
      <c r="AB181" s="1419">
        <f>'入力用シート（４）'!F30</f>
        <v>0</v>
      </c>
      <c r="AC181" s="1377"/>
      <c r="AD181" s="1377"/>
      <c r="AE181" s="1377"/>
      <c r="AF181" s="1306">
        <f>'入力用シート（４）'!L30</f>
        <v>0</v>
      </c>
      <c r="AG181" s="1306"/>
      <c r="AH181" s="1306"/>
      <c r="AI181" s="1409"/>
    </row>
    <row r="182" spans="1:35" ht="15" customHeight="1">
      <c r="A182" s="1356"/>
      <c r="B182" s="1361"/>
      <c r="C182" s="1362"/>
      <c r="D182" s="1362"/>
      <c r="E182" s="1363"/>
      <c r="F182" s="1385"/>
      <c r="G182" s="1385"/>
      <c r="H182" s="1370"/>
      <c r="I182" s="1371"/>
      <c r="J182" s="1371"/>
      <c r="K182" s="1371"/>
      <c r="L182" s="1371"/>
      <c r="M182" s="1371"/>
      <c r="N182" s="1371"/>
      <c r="O182" s="1371"/>
      <c r="P182" s="1371"/>
      <c r="Q182" s="1371"/>
      <c r="R182" s="1371"/>
      <c r="S182" s="1371"/>
      <c r="T182" s="1372"/>
      <c r="U182" s="1376" t="s">
        <v>294</v>
      </c>
      <c r="V182" s="1376"/>
      <c r="W182" s="1376"/>
      <c r="X182" s="1376"/>
      <c r="Y182" s="1376"/>
      <c r="Z182" s="1376"/>
      <c r="AA182" s="1376"/>
      <c r="AB182" s="1406">
        <f>'入力用シート（４）'!G30</f>
        <v>0</v>
      </c>
      <c r="AC182" s="1407"/>
      <c r="AD182" s="1407"/>
      <c r="AE182" s="1408"/>
      <c r="AF182" s="1306">
        <f>'入力用シート（４）'!M30</f>
        <v>0</v>
      </c>
      <c r="AG182" s="1306"/>
      <c r="AH182" s="1306"/>
      <c r="AI182" s="1409"/>
    </row>
    <row r="183" spans="1:35" ht="15" customHeight="1">
      <c r="A183" s="1356"/>
      <c r="B183" s="1361"/>
      <c r="C183" s="1362"/>
      <c r="D183" s="1362"/>
      <c r="E183" s="1363"/>
      <c r="F183" s="1385"/>
      <c r="G183" s="1385"/>
      <c r="H183" s="1370"/>
      <c r="I183" s="1371"/>
      <c r="J183" s="1371"/>
      <c r="K183" s="1371"/>
      <c r="L183" s="1371"/>
      <c r="M183" s="1371"/>
      <c r="N183" s="1371"/>
      <c r="O183" s="1371"/>
      <c r="P183" s="1371"/>
      <c r="Q183" s="1371"/>
      <c r="R183" s="1371"/>
      <c r="S183" s="1371"/>
      <c r="T183" s="1372"/>
      <c r="U183" s="1376" t="s">
        <v>295</v>
      </c>
      <c r="V183" s="1376"/>
      <c r="W183" s="1376"/>
      <c r="X183" s="1376"/>
      <c r="Y183" s="1376"/>
      <c r="Z183" s="1376"/>
      <c r="AA183" s="1376"/>
      <c r="AB183" s="1406">
        <f>'入力用シート（４）'!H30</f>
        <v>0</v>
      </c>
      <c r="AC183" s="1407"/>
      <c r="AD183" s="1407"/>
      <c r="AE183" s="1408"/>
      <c r="AF183" s="1306">
        <f>'入力用シート（４）'!N30</f>
        <v>0</v>
      </c>
      <c r="AG183" s="1306"/>
      <c r="AH183" s="1306"/>
      <c r="AI183" s="1409"/>
    </row>
    <row r="184" spans="1:35" ht="15" customHeight="1">
      <c r="A184" s="1356"/>
      <c r="B184" s="1361"/>
      <c r="C184" s="1362"/>
      <c r="D184" s="1362"/>
      <c r="E184" s="1363"/>
      <c r="F184" s="1385"/>
      <c r="G184" s="1385"/>
      <c r="H184" s="1370"/>
      <c r="I184" s="1371"/>
      <c r="J184" s="1371"/>
      <c r="K184" s="1371"/>
      <c r="L184" s="1371"/>
      <c r="M184" s="1371"/>
      <c r="N184" s="1371"/>
      <c r="O184" s="1371"/>
      <c r="P184" s="1371"/>
      <c r="Q184" s="1371"/>
      <c r="R184" s="1371"/>
      <c r="S184" s="1371"/>
      <c r="T184" s="1372"/>
      <c r="U184" s="1376" t="s">
        <v>296</v>
      </c>
      <c r="V184" s="1376"/>
      <c r="W184" s="1376"/>
      <c r="X184" s="1376"/>
      <c r="Y184" s="1376"/>
      <c r="Z184" s="1376"/>
      <c r="AA184" s="1376"/>
      <c r="AB184" s="1406">
        <f>'入力用シート（４）'!I30</f>
        <v>0</v>
      </c>
      <c r="AC184" s="1407"/>
      <c r="AD184" s="1407"/>
      <c r="AE184" s="1408"/>
      <c r="AF184" s="1306">
        <f>'入力用シート（４）'!O30</f>
        <v>0</v>
      </c>
      <c r="AG184" s="1306"/>
      <c r="AH184" s="1306"/>
      <c r="AI184" s="1409"/>
    </row>
    <row r="185" spans="1:35" ht="15" customHeight="1">
      <c r="A185" s="1356"/>
      <c r="B185" s="1361"/>
      <c r="C185" s="1362"/>
      <c r="D185" s="1362"/>
      <c r="E185" s="1363"/>
      <c r="F185" s="1385"/>
      <c r="G185" s="1385"/>
      <c r="H185" s="1370"/>
      <c r="I185" s="1371"/>
      <c r="J185" s="1371"/>
      <c r="K185" s="1371"/>
      <c r="L185" s="1371"/>
      <c r="M185" s="1371"/>
      <c r="N185" s="1371"/>
      <c r="O185" s="1371"/>
      <c r="P185" s="1371"/>
      <c r="Q185" s="1371"/>
      <c r="R185" s="1371"/>
      <c r="S185" s="1371"/>
      <c r="T185" s="1372"/>
      <c r="U185" s="1376" t="s">
        <v>297</v>
      </c>
      <c r="V185" s="1376"/>
      <c r="W185" s="1376"/>
      <c r="X185" s="1376"/>
      <c r="Y185" s="1376"/>
      <c r="Z185" s="1376"/>
      <c r="AA185" s="1376"/>
      <c r="AB185" s="1406">
        <f>'入力用シート（４）'!J30</f>
        <v>0</v>
      </c>
      <c r="AC185" s="1407"/>
      <c r="AD185" s="1407"/>
      <c r="AE185" s="1408"/>
      <c r="AF185" s="1306">
        <f>'入力用シート（４）'!P30</f>
        <v>0</v>
      </c>
      <c r="AG185" s="1306"/>
      <c r="AH185" s="1306"/>
      <c r="AI185" s="1409"/>
    </row>
    <row r="186" spans="1:35" ht="15" customHeight="1">
      <c r="A186" s="1356"/>
      <c r="B186" s="1387"/>
      <c r="C186" s="1388"/>
      <c r="D186" s="1388"/>
      <c r="E186" s="1389"/>
      <c r="F186" s="1385"/>
      <c r="G186" s="1385"/>
      <c r="H186" s="1390"/>
      <c r="I186" s="1391"/>
      <c r="J186" s="1391"/>
      <c r="K186" s="1391"/>
      <c r="L186" s="1391"/>
      <c r="M186" s="1391"/>
      <c r="N186" s="1391"/>
      <c r="O186" s="1391"/>
      <c r="P186" s="1391"/>
      <c r="Q186" s="1391"/>
      <c r="R186" s="1391"/>
      <c r="S186" s="1391"/>
      <c r="T186" s="1392"/>
      <c r="U186" s="1376" t="s">
        <v>298</v>
      </c>
      <c r="V186" s="1376"/>
      <c r="W186" s="1376"/>
      <c r="X186" s="1376"/>
      <c r="Y186" s="1376"/>
      <c r="Z186" s="1376"/>
      <c r="AA186" s="1376"/>
      <c r="AB186" s="1406">
        <f>'入力用シート（４）'!K30</f>
        <v>0</v>
      </c>
      <c r="AC186" s="1407"/>
      <c r="AD186" s="1407"/>
      <c r="AE186" s="1408"/>
      <c r="AF186" s="1306">
        <f>'入力用シート（４）'!Q30</f>
        <v>0</v>
      </c>
      <c r="AG186" s="1306"/>
      <c r="AH186" s="1306"/>
      <c r="AI186" s="1409"/>
    </row>
    <row r="187" spans="1:35" ht="15" customHeight="1">
      <c r="A187" s="1355">
        <v>26</v>
      </c>
      <c r="B187" s="1358" t="s">
        <v>635</v>
      </c>
      <c r="C187" s="1359"/>
      <c r="D187" s="1359"/>
      <c r="E187" s="1360"/>
      <c r="F187" s="1385">
        <f>'入力用シート（４）'!C31</f>
        <v>0</v>
      </c>
      <c r="G187" s="1385"/>
      <c r="H187" s="1367">
        <f>'入力用シート（４）'!E31</f>
        <v>0</v>
      </c>
      <c r="I187" s="1368"/>
      <c r="J187" s="1368"/>
      <c r="K187" s="1368"/>
      <c r="L187" s="1368"/>
      <c r="M187" s="1368"/>
      <c r="N187" s="1368"/>
      <c r="O187" s="1368"/>
      <c r="P187" s="1368"/>
      <c r="Q187" s="1368"/>
      <c r="R187" s="1368"/>
      <c r="S187" s="1368"/>
      <c r="T187" s="1369"/>
      <c r="U187" s="1376" t="s">
        <v>305</v>
      </c>
      <c r="V187" s="1376"/>
      <c r="W187" s="1376"/>
      <c r="X187" s="1376"/>
      <c r="Y187" s="1376"/>
      <c r="Z187" s="1376"/>
      <c r="AA187" s="1376"/>
      <c r="AB187" s="1419">
        <f>'入力用シート（４）'!F31</f>
        <v>0</v>
      </c>
      <c r="AC187" s="1377"/>
      <c r="AD187" s="1377"/>
      <c r="AE187" s="1377"/>
      <c r="AF187" s="1306">
        <f>'入力用シート（４）'!L31</f>
        <v>0</v>
      </c>
      <c r="AG187" s="1306"/>
      <c r="AH187" s="1306"/>
      <c r="AI187" s="1409"/>
    </row>
    <row r="188" spans="1:35" ht="15" customHeight="1">
      <c r="A188" s="1356"/>
      <c r="B188" s="1361"/>
      <c r="C188" s="1362"/>
      <c r="D188" s="1362"/>
      <c r="E188" s="1363"/>
      <c r="F188" s="1385"/>
      <c r="G188" s="1385"/>
      <c r="H188" s="1370"/>
      <c r="I188" s="1371"/>
      <c r="J188" s="1371"/>
      <c r="K188" s="1371"/>
      <c r="L188" s="1371"/>
      <c r="M188" s="1371"/>
      <c r="N188" s="1371"/>
      <c r="O188" s="1371"/>
      <c r="P188" s="1371"/>
      <c r="Q188" s="1371"/>
      <c r="R188" s="1371"/>
      <c r="S188" s="1371"/>
      <c r="T188" s="1372"/>
      <c r="U188" s="1376" t="s">
        <v>294</v>
      </c>
      <c r="V188" s="1376"/>
      <c r="W188" s="1376"/>
      <c r="X188" s="1376"/>
      <c r="Y188" s="1376"/>
      <c r="Z188" s="1376"/>
      <c r="AA188" s="1376"/>
      <c r="AB188" s="1406">
        <f>'入力用シート（４）'!G31</f>
        <v>0</v>
      </c>
      <c r="AC188" s="1407"/>
      <c r="AD188" s="1407"/>
      <c r="AE188" s="1408"/>
      <c r="AF188" s="1306">
        <f>'入力用シート（４）'!M31</f>
        <v>0</v>
      </c>
      <c r="AG188" s="1306"/>
      <c r="AH188" s="1306"/>
      <c r="AI188" s="1409"/>
    </row>
    <row r="189" spans="1:35" ht="15" customHeight="1">
      <c r="A189" s="1356"/>
      <c r="B189" s="1361"/>
      <c r="C189" s="1362"/>
      <c r="D189" s="1362"/>
      <c r="E189" s="1363"/>
      <c r="F189" s="1385"/>
      <c r="G189" s="1385"/>
      <c r="H189" s="1370"/>
      <c r="I189" s="1371"/>
      <c r="J189" s="1371"/>
      <c r="K189" s="1371"/>
      <c r="L189" s="1371"/>
      <c r="M189" s="1371"/>
      <c r="N189" s="1371"/>
      <c r="O189" s="1371"/>
      <c r="P189" s="1371"/>
      <c r="Q189" s="1371"/>
      <c r="R189" s="1371"/>
      <c r="S189" s="1371"/>
      <c r="T189" s="1372"/>
      <c r="U189" s="1376" t="s">
        <v>295</v>
      </c>
      <c r="V189" s="1376"/>
      <c r="W189" s="1376"/>
      <c r="X189" s="1376"/>
      <c r="Y189" s="1376"/>
      <c r="Z189" s="1376"/>
      <c r="AA189" s="1376"/>
      <c r="AB189" s="1406">
        <f>'入力用シート（４）'!H31</f>
        <v>0</v>
      </c>
      <c r="AC189" s="1407"/>
      <c r="AD189" s="1407"/>
      <c r="AE189" s="1408"/>
      <c r="AF189" s="1306">
        <f>'入力用シート（４）'!N31</f>
        <v>0</v>
      </c>
      <c r="AG189" s="1306"/>
      <c r="AH189" s="1306"/>
      <c r="AI189" s="1409"/>
    </row>
    <row r="190" spans="1:35" ht="15" customHeight="1">
      <c r="A190" s="1356"/>
      <c r="B190" s="1361"/>
      <c r="C190" s="1362"/>
      <c r="D190" s="1362"/>
      <c r="E190" s="1363"/>
      <c r="F190" s="1385"/>
      <c r="G190" s="1385"/>
      <c r="H190" s="1370"/>
      <c r="I190" s="1371"/>
      <c r="J190" s="1371"/>
      <c r="K190" s="1371"/>
      <c r="L190" s="1371"/>
      <c r="M190" s="1371"/>
      <c r="N190" s="1371"/>
      <c r="O190" s="1371"/>
      <c r="P190" s="1371"/>
      <c r="Q190" s="1371"/>
      <c r="R190" s="1371"/>
      <c r="S190" s="1371"/>
      <c r="T190" s="1372"/>
      <c r="U190" s="1376" t="s">
        <v>296</v>
      </c>
      <c r="V190" s="1376"/>
      <c r="W190" s="1376"/>
      <c r="X190" s="1376"/>
      <c r="Y190" s="1376"/>
      <c r="Z190" s="1376"/>
      <c r="AA190" s="1376"/>
      <c r="AB190" s="1406">
        <f>'入力用シート（４）'!I31</f>
        <v>0</v>
      </c>
      <c r="AC190" s="1407"/>
      <c r="AD190" s="1407"/>
      <c r="AE190" s="1408"/>
      <c r="AF190" s="1306">
        <f>'入力用シート（４）'!O31</f>
        <v>0</v>
      </c>
      <c r="AG190" s="1306"/>
      <c r="AH190" s="1306"/>
      <c r="AI190" s="1409"/>
    </row>
    <row r="191" spans="1:35" ht="15" customHeight="1">
      <c r="A191" s="1356"/>
      <c r="B191" s="1361"/>
      <c r="C191" s="1362"/>
      <c r="D191" s="1362"/>
      <c r="E191" s="1363"/>
      <c r="F191" s="1385"/>
      <c r="G191" s="1385"/>
      <c r="H191" s="1370"/>
      <c r="I191" s="1371"/>
      <c r="J191" s="1371"/>
      <c r="K191" s="1371"/>
      <c r="L191" s="1371"/>
      <c r="M191" s="1371"/>
      <c r="N191" s="1371"/>
      <c r="O191" s="1371"/>
      <c r="P191" s="1371"/>
      <c r="Q191" s="1371"/>
      <c r="R191" s="1371"/>
      <c r="S191" s="1371"/>
      <c r="T191" s="1372"/>
      <c r="U191" s="1376" t="s">
        <v>297</v>
      </c>
      <c r="V191" s="1376"/>
      <c r="W191" s="1376"/>
      <c r="X191" s="1376"/>
      <c r="Y191" s="1376"/>
      <c r="Z191" s="1376"/>
      <c r="AA191" s="1376"/>
      <c r="AB191" s="1406">
        <f>'入力用シート（４）'!J31</f>
        <v>0</v>
      </c>
      <c r="AC191" s="1407"/>
      <c r="AD191" s="1407"/>
      <c r="AE191" s="1408"/>
      <c r="AF191" s="1306">
        <f>'入力用シート（４）'!P31</f>
        <v>0</v>
      </c>
      <c r="AG191" s="1306"/>
      <c r="AH191" s="1306"/>
      <c r="AI191" s="1409"/>
    </row>
    <row r="192" spans="1:35" ht="15" customHeight="1">
      <c r="A192" s="1356"/>
      <c r="B192" s="1387"/>
      <c r="C192" s="1388"/>
      <c r="D192" s="1388"/>
      <c r="E192" s="1389"/>
      <c r="F192" s="1385"/>
      <c r="G192" s="1385"/>
      <c r="H192" s="1390"/>
      <c r="I192" s="1391"/>
      <c r="J192" s="1391"/>
      <c r="K192" s="1391"/>
      <c r="L192" s="1391"/>
      <c r="M192" s="1391"/>
      <c r="N192" s="1391"/>
      <c r="O192" s="1391"/>
      <c r="P192" s="1391"/>
      <c r="Q192" s="1391"/>
      <c r="R192" s="1391"/>
      <c r="S192" s="1391"/>
      <c r="T192" s="1392"/>
      <c r="U192" s="1376" t="s">
        <v>298</v>
      </c>
      <c r="V192" s="1376"/>
      <c r="W192" s="1376"/>
      <c r="X192" s="1376"/>
      <c r="Y192" s="1376"/>
      <c r="Z192" s="1376"/>
      <c r="AA192" s="1376"/>
      <c r="AB192" s="1406">
        <f>'入力用シート（４）'!K31</f>
        <v>0</v>
      </c>
      <c r="AC192" s="1407"/>
      <c r="AD192" s="1407"/>
      <c r="AE192" s="1408"/>
      <c r="AF192" s="1306">
        <f>'入力用シート（４）'!Q31</f>
        <v>0</v>
      </c>
      <c r="AG192" s="1306"/>
      <c r="AH192" s="1306"/>
      <c r="AI192" s="1409"/>
    </row>
    <row r="193" spans="1:35" ht="15" customHeight="1">
      <c r="A193" s="1355">
        <v>27</v>
      </c>
      <c r="B193" s="1358" t="s">
        <v>635</v>
      </c>
      <c r="C193" s="1359"/>
      <c r="D193" s="1359"/>
      <c r="E193" s="1360"/>
      <c r="F193" s="1385">
        <f>'入力用シート（４）'!C32</f>
        <v>0</v>
      </c>
      <c r="G193" s="1385"/>
      <c r="H193" s="1367">
        <f>'入力用シート（４）'!E32</f>
        <v>0</v>
      </c>
      <c r="I193" s="1368"/>
      <c r="J193" s="1368"/>
      <c r="K193" s="1368"/>
      <c r="L193" s="1368"/>
      <c r="M193" s="1368"/>
      <c r="N193" s="1368"/>
      <c r="O193" s="1368"/>
      <c r="P193" s="1368"/>
      <c r="Q193" s="1368"/>
      <c r="R193" s="1368"/>
      <c r="S193" s="1368"/>
      <c r="T193" s="1369"/>
      <c r="U193" s="1376" t="s">
        <v>305</v>
      </c>
      <c r="V193" s="1376"/>
      <c r="W193" s="1376"/>
      <c r="X193" s="1376"/>
      <c r="Y193" s="1376"/>
      <c r="Z193" s="1376"/>
      <c r="AA193" s="1376"/>
      <c r="AB193" s="1419">
        <f>'入力用シート（４）'!F32</f>
        <v>0</v>
      </c>
      <c r="AC193" s="1377"/>
      <c r="AD193" s="1377"/>
      <c r="AE193" s="1377"/>
      <c r="AF193" s="1306">
        <f>'入力用シート（４）'!L32</f>
        <v>0</v>
      </c>
      <c r="AG193" s="1306"/>
      <c r="AH193" s="1306"/>
      <c r="AI193" s="1409"/>
    </row>
    <row r="194" spans="1:35" ht="15" customHeight="1">
      <c r="A194" s="1356"/>
      <c r="B194" s="1361"/>
      <c r="C194" s="1362"/>
      <c r="D194" s="1362"/>
      <c r="E194" s="1363"/>
      <c r="F194" s="1385"/>
      <c r="G194" s="1385"/>
      <c r="H194" s="1370"/>
      <c r="I194" s="1371"/>
      <c r="J194" s="1371"/>
      <c r="K194" s="1371"/>
      <c r="L194" s="1371"/>
      <c r="M194" s="1371"/>
      <c r="N194" s="1371"/>
      <c r="O194" s="1371"/>
      <c r="P194" s="1371"/>
      <c r="Q194" s="1371"/>
      <c r="R194" s="1371"/>
      <c r="S194" s="1371"/>
      <c r="T194" s="1372"/>
      <c r="U194" s="1376" t="s">
        <v>294</v>
      </c>
      <c r="V194" s="1376"/>
      <c r="W194" s="1376"/>
      <c r="X194" s="1376"/>
      <c r="Y194" s="1376"/>
      <c r="Z194" s="1376"/>
      <c r="AA194" s="1376"/>
      <c r="AB194" s="1406">
        <f>'入力用シート（４）'!G32</f>
        <v>0</v>
      </c>
      <c r="AC194" s="1407"/>
      <c r="AD194" s="1407"/>
      <c r="AE194" s="1408"/>
      <c r="AF194" s="1306">
        <f>'入力用シート（４）'!M32</f>
        <v>0</v>
      </c>
      <c r="AG194" s="1306"/>
      <c r="AH194" s="1306"/>
      <c r="AI194" s="1409"/>
    </row>
    <row r="195" spans="1:35" ht="15" customHeight="1">
      <c r="A195" s="1356"/>
      <c r="B195" s="1361"/>
      <c r="C195" s="1362"/>
      <c r="D195" s="1362"/>
      <c r="E195" s="1363"/>
      <c r="F195" s="1385"/>
      <c r="G195" s="1385"/>
      <c r="H195" s="1370"/>
      <c r="I195" s="1371"/>
      <c r="J195" s="1371"/>
      <c r="K195" s="1371"/>
      <c r="L195" s="1371"/>
      <c r="M195" s="1371"/>
      <c r="N195" s="1371"/>
      <c r="O195" s="1371"/>
      <c r="P195" s="1371"/>
      <c r="Q195" s="1371"/>
      <c r="R195" s="1371"/>
      <c r="S195" s="1371"/>
      <c r="T195" s="1372"/>
      <c r="U195" s="1376" t="s">
        <v>295</v>
      </c>
      <c r="V195" s="1376"/>
      <c r="W195" s="1376"/>
      <c r="X195" s="1376"/>
      <c r="Y195" s="1376"/>
      <c r="Z195" s="1376"/>
      <c r="AA195" s="1376"/>
      <c r="AB195" s="1406">
        <f>'入力用シート（４）'!H32</f>
        <v>0</v>
      </c>
      <c r="AC195" s="1407"/>
      <c r="AD195" s="1407"/>
      <c r="AE195" s="1408"/>
      <c r="AF195" s="1306">
        <f>'入力用シート（４）'!N32</f>
        <v>0</v>
      </c>
      <c r="AG195" s="1306"/>
      <c r="AH195" s="1306"/>
      <c r="AI195" s="1409"/>
    </row>
    <row r="196" spans="1:35" ht="15" customHeight="1">
      <c r="A196" s="1356"/>
      <c r="B196" s="1361"/>
      <c r="C196" s="1362"/>
      <c r="D196" s="1362"/>
      <c r="E196" s="1363"/>
      <c r="F196" s="1385"/>
      <c r="G196" s="1385"/>
      <c r="H196" s="1370"/>
      <c r="I196" s="1371"/>
      <c r="J196" s="1371"/>
      <c r="K196" s="1371"/>
      <c r="L196" s="1371"/>
      <c r="M196" s="1371"/>
      <c r="N196" s="1371"/>
      <c r="O196" s="1371"/>
      <c r="P196" s="1371"/>
      <c r="Q196" s="1371"/>
      <c r="R196" s="1371"/>
      <c r="S196" s="1371"/>
      <c r="T196" s="1372"/>
      <c r="U196" s="1376" t="s">
        <v>296</v>
      </c>
      <c r="V196" s="1376"/>
      <c r="W196" s="1376"/>
      <c r="X196" s="1376"/>
      <c r="Y196" s="1376"/>
      <c r="Z196" s="1376"/>
      <c r="AA196" s="1376"/>
      <c r="AB196" s="1406">
        <f>'入力用シート（４）'!I32</f>
        <v>0</v>
      </c>
      <c r="AC196" s="1407"/>
      <c r="AD196" s="1407"/>
      <c r="AE196" s="1408"/>
      <c r="AF196" s="1306">
        <f>'入力用シート（４）'!O32</f>
        <v>0</v>
      </c>
      <c r="AG196" s="1306"/>
      <c r="AH196" s="1306"/>
      <c r="AI196" s="1409"/>
    </row>
    <row r="197" spans="1:35" ht="15" customHeight="1">
      <c r="A197" s="1356"/>
      <c r="B197" s="1361"/>
      <c r="C197" s="1362"/>
      <c r="D197" s="1362"/>
      <c r="E197" s="1363"/>
      <c r="F197" s="1385"/>
      <c r="G197" s="1385"/>
      <c r="H197" s="1370"/>
      <c r="I197" s="1371"/>
      <c r="J197" s="1371"/>
      <c r="K197" s="1371"/>
      <c r="L197" s="1371"/>
      <c r="M197" s="1371"/>
      <c r="N197" s="1371"/>
      <c r="O197" s="1371"/>
      <c r="P197" s="1371"/>
      <c r="Q197" s="1371"/>
      <c r="R197" s="1371"/>
      <c r="S197" s="1371"/>
      <c r="T197" s="1372"/>
      <c r="U197" s="1376" t="s">
        <v>297</v>
      </c>
      <c r="V197" s="1376"/>
      <c r="W197" s="1376"/>
      <c r="X197" s="1376"/>
      <c r="Y197" s="1376"/>
      <c r="Z197" s="1376"/>
      <c r="AA197" s="1376"/>
      <c r="AB197" s="1406">
        <f>'入力用シート（４）'!J32</f>
        <v>0</v>
      </c>
      <c r="AC197" s="1407"/>
      <c r="AD197" s="1407"/>
      <c r="AE197" s="1408"/>
      <c r="AF197" s="1306">
        <f>'入力用シート（４）'!P32</f>
        <v>0</v>
      </c>
      <c r="AG197" s="1306"/>
      <c r="AH197" s="1306"/>
      <c r="AI197" s="1409"/>
    </row>
    <row r="198" spans="1:35" ht="15" customHeight="1">
      <c r="A198" s="1356"/>
      <c r="B198" s="1387"/>
      <c r="C198" s="1388"/>
      <c r="D198" s="1388"/>
      <c r="E198" s="1389"/>
      <c r="F198" s="1385"/>
      <c r="G198" s="1385"/>
      <c r="H198" s="1390"/>
      <c r="I198" s="1391"/>
      <c r="J198" s="1391"/>
      <c r="K198" s="1391"/>
      <c r="L198" s="1391"/>
      <c r="M198" s="1391"/>
      <c r="N198" s="1391"/>
      <c r="O198" s="1391"/>
      <c r="P198" s="1391"/>
      <c r="Q198" s="1391"/>
      <c r="R198" s="1391"/>
      <c r="S198" s="1391"/>
      <c r="T198" s="1392"/>
      <c r="U198" s="1376" t="s">
        <v>298</v>
      </c>
      <c r="V198" s="1376"/>
      <c r="W198" s="1376"/>
      <c r="X198" s="1376"/>
      <c r="Y198" s="1376"/>
      <c r="Z198" s="1376"/>
      <c r="AA198" s="1376"/>
      <c r="AB198" s="1406">
        <f>'入力用シート（４）'!K32</f>
        <v>0</v>
      </c>
      <c r="AC198" s="1407"/>
      <c r="AD198" s="1407"/>
      <c r="AE198" s="1408"/>
      <c r="AF198" s="1306">
        <f>'入力用シート（４）'!Q32</f>
        <v>0</v>
      </c>
      <c r="AG198" s="1306"/>
      <c r="AH198" s="1306"/>
      <c r="AI198" s="1409"/>
    </row>
    <row r="199" spans="1:35" ht="15" customHeight="1">
      <c r="A199" s="1355">
        <v>28</v>
      </c>
      <c r="B199" s="1358" t="s">
        <v>635</v>
      </c>
      <c r="C199" s="1359"/>
      <c r="D199" s="1359"/>
      <c r="E199" s="1360"/>
      <c r="F199" s="1385">
        <f>'入力用シート（４）'!C33</f>
        <v>0</v>
      </c>
      <c r="G199" s="1385"/>
      <c r="H199" s="1367">
        <f>'入力用シート（４）'!E33</f>
        <v>0</v>
      </c>
      <c r="I199" s="1368"/>
      <c r="J199" s="1368"/>
      <c r="K199" s="1368"/>
      <c r="L199" s="1368"/>
      <c r="M199" s="1368"/>
      <c r="N199" s="1368"/>
      <c r="O199" s="1368"/>
      <c r="P199" s="1368"/>
      <c r="Q199" s="1368"/>
      <c r="R199" s="1368"/>
      <c r="S199" s="1368"/>
      <c r="T199" s="1369"/>
      <c r="U199" s="1376" t="s">
        <v>305</v>
      </c>
      <c r="V199" s="1376"/>
      <c r="W199" s="1376"/>
      <c r="X199" s="1376"/>
      <c r="Y199" s="1376"/>
      <c r="Z199" s="1376"/>
      <c r="AA199" s="1376"/>
      <c r="AB199" s="1419">
        <f>'入力用シート（４）'!F33</f>
        <v>0</v>
      </c>
      <c r="AC199" s="1377"/>
      <c r="AD199" s="1377"/>
      <c r="AE199" s="1377"/>
      <c r="AF199" s="1306">
        <f>'入力用シート（４）'!L33</f>
        <v>0</v>
      </c>
      <c r="AG199" s="1306"/>
      <c r="AH199" s="1306"/>
      <c r="AI199" s="1409"/>
    </row>
    <row r="200" spans="1:35" ht="15" customHeight="1">
      <c r="A200" s="1356"/>
      <c r="B200" s="1361"/>
      <c r="C200" s="1362"/>
      <c r="D200" s="1362"/>
      <c r="E200" s="1363"/>
      <c r="F200" s="1385"/>
      <c r="G200" s="1385"/>
      <c r="H200" s="1370"/>
      <c r="I200" s="1371"/>
      <c r="J200" s="1371"/>
      <c r="K200" s="1371"/>
      <c r="L200" s="1371"/>
      <c r="M200" s="1371"/>
      <c r="N200" s="1371"/>
      <c r="O200" s="1371"/>
      <c r="P200" s="1371"/>
      <c r="Q200" s="1371"/>
      <c r="R200" s="1371"/>
      <c r="S200" s="1371"/>
      <c r="T200" s="1372"/>
      <c r="U200" s="1376" t="s">
        <v>294</v>
      </c>
      <c r="V200" s="1376"/>
      <c r="W200" s="1376"/>
      <c r="X200" s="1376"/>
      <c r="Y200" s="1376"/>
      <c r="Z200" s="1376"/>
      <c r="AA200" s="1376"/>
      <c r="AB200" s="1406">
        <f>'入力用シート（４）'!G33</f>
        <v>0</v>
      </c>
      <c r="AC200" s="1407"/>
      <c r="AD200" s="1407"/>
      <c r="AE200" s="1408"/>
      <c r="AF200" s="1306">
        <f>'入力用シート（４）'!M33</f>
        <v>0</v>
      </c>
      <c r="AG200" s="1306"/>
      <c r="AH200" s="1306"/>
      <c r="AI200" s="1409"/>
    </row>
    <row r="201" spans="1:35" ht="15" customHeight="1">
      <c r="A201" s="1356"/>
      <c r="B201" s="1361"/>
      <c r="C201" s="1362"/>
      <c r="D201" s="1362"/>
      <c r="E201" s="1363"/>
      <c r="F201" s="1385"/>
      <c r="G201" s="1385"/>
      <c r="H201" s="1370"/>
      <c r="I201" s="1371"/>
      <c r="J201" s="1371"/>
      <c r="K201" s="1371"/>
      <c r="L201" s="1371"/>
      <c r="M201" s="1371"/>
      <c r="N201" s="1371"/>
      <c r="O201" s="1371"/>
      <c r="P201" s="1371"/>
      <c r="Q201" s="1371"/>
      <c r="R201" s="1371"/>
      <c r="S201" s="1371"/>
      <c r="T201" s="1372"/>
      <c r="U201" s="1376" t="s">
        <v>295</v>
      </c>
      <c r="V201" s="1376"/>
      <c r="W201" s="1376"/>
      <c r="X201" s="1376"/>
      <c r="Y201" s="1376"/>
      <c r="Z201" s="1376"/>
      <c r="AA201" s="1376"/>
      <c r="AB201" s="1406">
        <f>'入力用シート（４）'!H33</f>
        <v>0</v>
      </c>
      <c r="AC201" s="1407"/>
      <c r="AD201" s="1407"/>
      <c r="AE201" s="1408"/>
      <c r="AF201" s="1306">
        <f>'入力用シート（４）'!N33</f>
        <v>0</v>
      </c>
      <c r="AG201" s="1306"/>
      <c r="AH201" s="1306"/>
      <c r="AI201" s="1409"/>
    </row>
    <row r="202" spans="1:35" ht="15" customHeight="1">
      <c r="A202" s="1356"/>
      <c r="B202" s="1361"/>
      <c r="C202" s="1362"/>
      <c r="D202" s="1362"/>
      <c r="E202" s="1363"/>
      <c r="F202" s="1385"/>
      <c r="G202" s="1385"/>
      <c r="H202" s="1370"/>
      <c r="I202" s="1371"/>
      <c r="J202" s="1371"/>
      <c r="K202" s="1371"/>
      <c r="L202" s="1371"/>
      <c r="M202" s="1371"/>
      <c r="N202" s="1371"/>
      <c r="O202" s="1371"/>
      <c r="P202" s="1371"/>
      <c r="Q202" s="1371"/>
      <c r="R202" s="1371"/>
      <c r="S202" s="1371"/>
      <c r="T202" s="1372"/>
      <c r="U202" s="1376" t="s">
        <v>296</v>
      </c>
      <c r="V202" s="1376"/>
      <c r="W202" s="1376"/>
      <c r="X202" s="1376"/>
      <c r="Y202" s="1376"/>
      <c r="Z202" s="1376"/>
      <c r="AA202" s="1376"/>
      <c r="AB202" s="1406">
        <f>'入力用シート（４）'!I33</f>
        <v>0</v>
      </c>
      <c r="AC202" s="1407"/>
      <c r="AD202" s="1407"/>
      <c r="AE202" s="1408"/>
      <c r="AF202" s="1306">
        <f>'入力用シート（４）'!O33</f>
        <v>0</v>
      </c>
      <c r="AG202" s="1306"/>
      <c r="AH202" s="1306"/>
      <c r="AI202" s="1409"/>
    </row>
    <row r="203" spans="1:35" ht="15" customHeight="1">
      <c r="A203" s="1356"/>
      <c r="B203" s="1361"/>
      <c r="C203" s="1362"/>
      <c r="D203" s="1362"/>
      <c r="E203" s="1363"/>
      <c r="F203" s="1385"/>
      <c r="G203" s="1385"/>
      <c r="H203" s="1370"/>
      <c r="I203" s="1371"/>
      <c r="J203" s="1371"/>
      <c r="K203" s="1371"/>
      <c r="L203" s="1371"/>
      <c r="M203" s="1371"/>
      <c r="N203" s="1371"/>
      <c r="O203" s="1371"/>
      <c r="P203" s="1371"/>
      <c r="Q203" s="1371"/>
      <c r="R203" s="1371"/>
      <c r="S203" s="1371"/>
      <c r="T203" s="1372"/>
      <c r="U203" s="1376" t="s">
        <v>297</v>
      </c>
      <c r="V203" s="1376"/>
      <c r="W203" s="1376"/>
      <c r="X203" s="1376"/>
      <c r="Y203" s="1376"/>
      <c r="Z203" s="1376"/>
      <c r="AA203" s="1376"/>
      <c r="AB203" s="1406">
        <f>'入力用シート（４）'!J33</f>
        <v>0</v>
      </c>
      <c r="AC203" s="1407"/>
      <c r="AD203" s="1407"/>
      <c r="AE203" s="1408"/>
      <c r="AF203" s="1306">
        <f>'入力用シート（４）'!P33</f>
        <v>0</v>
      </c>
      <c r="AG203" s="1306"/>
      <c r="AH203" s="1306"/>
      <c r="AI203" s="1409"/>
    </row>
    <row r="204" spans="1:35" ht="15" customHeight="1">
      <c r="A204" s="1356"/>
      <c r="B204" s="1387"/>
      <c r="C204" s="1388"/>
      <c r="D204" s="1388"/>
      <c r="E204" s="1389"/>
      <c r="F204" s="1385"/>
      <c r="G204" s="1385"/>
      <c r="H204" s="1390"/>
      <c r="I204" s="1391"/>
      <c r="J204" s="1391"/>
      <c r="K204" s="1391"/>
      <c r="L204" s="1391"/>
      <c r="M204" s="1391"/>
      <c r="N204" s="1391"/>
      <c r="O204" s="1391"/>
      <c r="P204" s="1391"/>
      <c r="Q204" s="1391"/>
      <c r="R204" s="1391"/>
      <c r="S204" s="1391"/>
      <c r="T204" s="1392"/>
      <c r="U204" s="1376" t="s">
        <v>298</v>
      </c>
      <c r="V204" s="1376"/>
      <c r="W204" s="1376"/>
      <c r="X204" s="1376"/>
      <c r="Y204" s="1376"/>
      <c r="Z204" s="1376"/>
      <c r="AA204" s="1376"/>
      <c r="AB204" s="1406">
        <f>'入力用シート（４）'!K33</f>
        <v>0</v>
      </c>
      <c r="AC204" s="1407"/>
      <c r="AD204" s="1407"/>
      <c r="AE204" s="1408"/>
      <c r="AF204" s="1306">
        <f>'入力用シート（４）'!Q33</f>
        <v>0</v>
      </c>
      <c r="AG204" s="1306"/>
      <c r="AH204" s="1306"/>
      <c r="AI204" s="1409"/>
    </row>
    <row r="205" spans="1:35" ht="15" customHeight="1">
      <c r="A205" s="1355">
        <v>29</v>
      </c>
      <c r="B205" s="1358" t="s">
        <v>635</v>
      </c>
      <c r="C205" s="1359"/>
      <c r="D205" s="1359"/>
      <c r="E205" s="1360"/>
      <c r="F205" s="1385">
        <f>'入力用シート（４）'!C34</f>
        <v>0</v>
      </c>
      <c r="G205" s="1385"/>
      <c r="H205" s="1367">
        <f>'入力用シート（４）'!E34</f>
        <v>0</v>
      </c>
      <c r="I205" s="1368"/>
      <c r="J205" s="1368"/>
      <c r="K205" s="1368"/>
      <c r="L205" s="1368"/>
      <c r="M205" s="1368"/>
      <c r="N205" s="1368"/>
      <c r="O205" s="1368"/>
      <c r="P205" s="1368"/>
      <c r="Q205" s="1368"/>
      <c r="R205" s="1368"/>
      <c r="S205" s="1368"/>
      <c r="T205" s="1369"/>
      <c r="U205" s="1376" t="s">
        <v>305</v>
      </c>
      <c r="V205" s="1376"/>
      <c r="W205" s="1376"/>
      <c r="X205" s="1376"/>
      <c r="Y205" s="1376"/>
      <c r="Z205" s="1376"/>
      <c r="AA205" s="1376"/>
      <c r="AB205" s="1419">
        <f>'入力用シート（４）'!F34</f>
        <v>0</v>
      </c>
      <c r="AC205" s="1377"/>
      <c r="AD205" s="1377"/>
      <c r="AE205" s="1377"/>
      <c r="AF205" s="1306">
        <f>'入力用シート（４）'!L34</f>
        <v>0</v>
      </c>
      <c r="AG205" s="1306"/>
      <c r="AH205" s="1306"/>
      <c r="AI205" s="1409"/>
    </row>
    <row r="206" spans="1:35" ht="15" customHeight="1">
      <c r="A206" s="1356"/>
      <c r="B206" s="1361"/>
      <c r="C206" s="1362"/>
      <c r="D206" s="1362"/>
      <c r="E206" s="1363"/>
      <c r="F206" s="1385"/>
      <c r="G206" s="1385"/>
      <c r="H206" s="1370"/>
      <c r="I206" s="1371"/>
      <c r="J206" s="1371"/>
      <c r="K206" s="1371"/>
      <c r="L206" s="1371"/>
      <c r="M206" s="1371"/>
      <c r="N206" s="1371"/>
      <c r="O206" s="1371"/>
      <c r="P206" s="1371"/>
      <c r="Q206" s="1371"/>
      <c r="R206" s="1371"/>
      <c r="S206" s="1371"/>
      <c r="T206" s="1372"/>
      <c r="U206" s="1376" t="s">
        <v>294</v>
      </c>
      <c r="V206" s="1376"/>
      <c r="W206" s="1376"/>
      <c r="X206" s="1376"/>
      <c r="Y206" s="1376"/>
      <c r="Z206" s="1376"/>
      <c r="AA206" s="1376"/>
      <c r="AB206" s="1406">
        <f>'入力用シート（４）'!G34</f>
        <v>0</v>
      </c>
      <c r="AC206" s="1407"/>
      <c r="AD206" s="1407"/>
      <c r="AE206" s="1408"/>
      <c r="AF206" s="1306">
        <f>'入力用シート（４）'!M34</f>
        <v>0</v>
      </c>
      <c r="AG206" s="1306"/>
      <c r="AH206" s="1306"/>
      <c r="AI206" s="1409"/>
    </row>
    <row r="207" spans="1:35" ht="15" customHeight="1">
      <c r="A207" s="1356"/>
      <c r="B207" s="1361"/>
      <c r="C207" s="1362"/>
      <c r="D207" s="1362"/>
      <c r="E207" s="1363"/>
      <c r="F207" s="1385"/>
      <c r="G207" s="1385"/>
      <c r="H207" s="1370"/>
      <c r="I207" s="1371"/>
      <c r="J207" s="1371"/>
      <c r="K207" s="1371"/>
      <c r="L207" s="1371"/>
      <c r="M207" s="1371"/>
      <c r="N207" s="1371"/>
      <c r="O207" s="1371"/>
      <c r="P207" s="1371"/>
      <c r="Q207" s="1371"/>
      <c r="R207" s="1371"/>
      <c r="S207" s="1371"/>
      <c r="T207" s="1372"/>
      <c r="U207" s="1376" t="s">
        <v>295</v>
      </c>
      <c r="V207" s="1376"/>
      <c r="W207" s="1376"/>
      <c r="X207" s="1376"/>
      <c r="Y207" s="1376"/>
      <c r="Z207" s="1376"/>
      <c r="AA207" s="1376"/>
      <c r="AB207" s="1406">
        <f>'入力用シート（４）'!H34</f>
        <v>0</v>
      </c>
      <c r="AC207" s="1407"/>
      <c r="AD207" s="1407"/>
      <c r="AE207" s="1408"/>
      <c r="AF207" s="1306">
        <f>'入力用シート（４）'!N34</f>
        <v>0</v>
      </c>
      <c r="AG207" s="1306"/>
      <c r="AH207" s="1306"/>
      <c r="AI207" s="1409"/>
    </row>
    <row r="208" spans="1:35" ht="15" customHeight="1">
      <c r="A208" s="1356"/>
      <c r="B208" s="1361"/>
      <c r="C208" s="1362"/>
      <c r="D208" s="1362"/>
      <c r="E208" s="1363"/>
      <c r="F208" s="1385"/>
      <c r="G208" s="1385"/>
      <c r="H208" s="1370"/>
      <c r="I208" s="1371"/>
      <c r="J208" s="1371"/>
      <c r="K208" s="1371"/>
      <c r="L208" s="1371"/>
      <c r="M208" s="1371"/>
      <c r="N208" s="1371"/>
      <c r="O208" s="1371"/>
      <c r="P208" s="1371"/>
      <c r="Q208" s="1371"/>
      <c r="R208" s="1371"/>
      <c r="S208" s="1371"/>
      <c r="T208" s="1372"/>
      <c r="U208" s="1376" t="s">
        <v>296</v>
      </c>
      <c r="V208" s="1376"/>
      <c r="W208" s="1376"/>
      <c r="X208" s="1376"/>
      <c r="Y208" s="1376"/>
      <c r="Z208" s="1376"/>
      <c r="AA208" s="1376"/>
      <c r="AB208" s="1406">
        <f>'入力用シート（４）'!I34</f>
        <v>0</v>
      </c>
      <c r="AC208" s="1407"/>
      <c r="AD208" s="1407"/>
      <c r="AE208" s="1408"/>
      <c r="AF208" s="1306">
        <f>'入力用シート（４）'!O34</f>
        <v>0</v>
      </c>
      <c r="AG208" s="1306"/>
      <c r="AH208" s="1306"/>
      <c r="AI208" s="1409"/>
    </row>
    <row r="209" spans="1:35" ht="15" customHeight="1">
      <c r="A209" s="1356"/>
      <c r="B209" s="1361"/>
      <c r="C209" s="1362"/>
      <c r="D209" s="1362"/>
      <c r="E209" s="1363"/>
      <c r="F209" s="1385"/>
      <c r="G209" s="1385"/>
      <c r="H209" s="1370"/>
      <c r="I209" s="1371"/>
      <c r="J209" s="1371"/>
      <c r="K209" s="1371"/>
      <c r="L209" s="1371"/>
      <c r="M209" s="1371"/>
      <c r="N209" s="1371"/>
      <c r="O209" s="1371"/>
      <c r="P209" s="1371"/>
      <c r="Q209" s="1371"/>
      <c r="R209" s="1371"/>
      <c r="S209" s="1371"/>
      <c r="T209" s="1372"/>
      <c r="U209" s="1376" t="s">
        <v>297</v>
      </c>
      <c r="V209" s="1376"/>
      <c r="W209" s="1376"/>
      <c r="X209" s="1376"/>
      <c r="Y209" s="1376"/>
      <c r="Z209" s="1376"/>
      <c r="AA209" s="1376"/>
      <c r="AB209" s="1406">
        <f>'入力用シート（４）'!J34</f>
        <v>0</v>
      </c>
      <c r="AC209" s="1407"/>
      <c r="AD209" s="1407"/>
      <c r="AE209" s="1408"/>
      <c r="AF209" s="1306">
        <f>'入力用シート（４）'!P34</f>
        <v>0</v>
      </c>
      <c r="AG209" s="1306"/>
      <c r="AH209" s="1306"/>
      <c r="AI209" s="1409"/>
    </row>
    <row r="210" spans="1:35" ht="15" customHeight="1">
      <c r="A210" s="1356"/>
      <c r="B210" s="1387"/>
      <c r="C210" s="1388"/>
      <c r="D210" s="1388"/>
      <c r="E210" s="1389"/>
      <c r="F210" s="1385"/>
      <c r="G210" s="1385"/>
      <c r="H210" s="1390"/>
      <c r="I210" s="1391"/>
      <c r="J210" s="1391"/>
      <c r="K210" s="1391"/>
      <c r="L210" s="1391"/>
      <c r="M210" s="1391"/>
      <c r="N210" s="1391"/>
      <c r="O210" s="1391"/>
      <c r="P210" s="1391"/>
      <c r="Q210" s="1391"/>
      <c r="R210" s="1391"/>
      <c r="S210" s="1391"/>
      <c r="T210" s="1392"/>
      <c r="U210" s="1376" t="s">
        <v>298</v>
      </c>
      <c r="V210" s="1376"/>
      <c r="W210" s="1376"/>
      <c r="X210" s="1376"/>
      <c r="Y210" s="1376"/>
      <c r="Z210" s="1376"/>
      <c r="AA210" s="1376"/>
      <c r="AB210" s="1406">
        <f>'入力用シート（４）'!K34</f>
        <v>0</v>
      </c>
      <c r="AC210" s="1407"/>
      <c r="AD210" s="1407"/>
      <c r="AE210" s="1408"/>
      <c r="AF210" s="1306">
        <f>'入力用シート（４）'!Q34</f>
        <v>0</v>
      </c>
      <c r="AG210" s="1306"/>
      <c r="AH210" s="1306"/>
      <c r="AI210" s="1409"/>
    </row>
    <row r="211" spans="1:35" ht="15" customHeight="1">
      <c r="A211" s="1355">
        <v>30</v>
      </c>
      <c r="B211" s="1358" t="s">
        <v>635</v>
      </c>
      <c r="C211" s="1359"/>
      <c r="D211" s="1359"/>
      <c r="E211" s="1360"/>
      <c r="F211" s="1385">
        <f>'入力用シート（４）'!C35</f>
        <v>0</v>
      </c>
      <c r="G211" s="1385"/>
      <c r="H211" s="1367">
        <f>'入力用シート（４）'!E35</f>
        <v>0</v>
      </c>
      <c r="I211" s="1368"/>
      <c r="J211" s="1368"/>
      <c r="K211" s="1368"/>
      <c r="L211" s="1368"/>
      <c r="M211" s="1368"/>
      <c r="N211" s="1368"/>
      <c r="O211" s="1368"/>
      <c r="P211" s="1368"/>
      <c r="Q211" s="1368"/>
      <c r="R211" s="1368"/>
      <c r="S211" s="1368"/>
      <c r="T211" s="1369"/>
      <c r="U211" s="1376" t="s">
        <v>305</v>
      </c>
      <c r="V211" s="1376"/>
      <c r="W211" s="1376"/>
      <c r="X211" s="1376"/>
      <c r="Y211" s="1376"/>
      <c r="Z211" s="1376"/>
      <c r="AA211" s="1376"/>
      <c r="AB211" s="1419">
        <f>'入力用シート（４）'!F35</f>
        <v>0</v>
      </c>
      <c r="AC211" s="1377"/>
      <c r="AD211" s="1377"/>
      <c r="AE211" s="1377"/>
      <c r="AF211" s="1306">
        <f>'入力用シート（４）'!L35</f>
        <v>0</v>
      </c>
      <c r="AG211" s="1306"/>
      <c r="AH211" s="1306"/>
      <c r="AI211" s="1409"/>
    </row>
    <row r="212" spans="1:35" ht="15" customHeight="1">
      <c r="A212" s="1356"/>
      <c r="B212" s="1361"/>
      <c r="C212" s="1362"/>
      <c r="D212" s="1362"/>
      <c r="E212" s="1363"/>
      <c r="F212" s="1385"/>
      <c r="G212" s="1385"/>
      <c r="H212" s="1370"/>
      <c r="I212" s="1371"/>
      <c r="J212" s="1371"/>
      <c r="K212" s="1371"/>
      <c r="L212" s="1371"/>
      <c r="M212" s="1371"/>
      <c r="N212" s="1371"/>
      <c r="O212" s="1371"/>
      <c r="P212" s="1371"/>
      <c r="Q212" s="1371"/>
      <c r="R212" s="1371"/>
      <c r="S212" s="1371"/>
      <c r="T212" s="1372"/>
      <c r="U212" s="1376" t="s">
        <v>294</v>
      </c>
      <c r="V212" s="1376"/>
      <c r="W212" s="1376"/>
      <c r="X212" s="1376"/>
      <c r="Y212" s="1376"/>
      <c r="Z212" s="1376"/>
      <c r="AA212" s="1376"/>
      <c r="AB212" s="1406">
        <f>'入力用シート（４）'!G35</f>
        <v>0</v>
      </c>
      <c r="AC212" s="1407"/>
      <c r="AD212" s="1407"/>
      <c r="AE212" s="1408"/>
      <c r="AF212" s="1306">
        <f>'入力用シート（４）'!M35</f>
        <v>0</v>
      </c>
      <c r="AG212" s="1306"/>
      <c r="AH212" s="1306"/>
      <c r="AI212" s="1409"/>
    </row>
    <row r="213" spans="1:35" ht="15" customHeight="1">
      <c r="A213" s="1356"/>
      <c r="B213" s="1361"/>
      <c r="C213" s="1362"/>
      <c r="D213" s="1362"/>
      <c r="E213" s="1363"/>
      <c r="F213" s="1385"/>
      <c r="G213" s="1385"/>
      <c r="H213" s="1370"/>
      <c r="I213" s="1371"/>
      <c r="J213" s="1371"/>
      <c r="K213" s="1371"/>
      <c r="L213" s="1371"/>
      <c r="M213" s="1371"/>
      <c r="N213" s="1371"/>
      <c r="O213" s="1371"/>
      <c r="P213" s="1371"/>
      <c r="Q213" s="1371"/>
      <c r="R213" s="1371"/>
      <c r="S213" s="1371"/>
      <c r="T213" s="1372"/>
      <c r="U213" s="1376" t="s">
        <v>295</v>
      </c>
      <c r="V213" s="1376"/>
      <c r="W213" s="1376"/>
      <c r="X213" s="1376"/>
      <c r="Y213" s="1376"/>
      <c r="Z213" s="1376"/>
      <c r="AA213" s="1376"/>
      <c r="AB213" s="1406">
        <f>'入力用シート（４）'!H35</f>
        <v>0</v>
      </c>
      <c r="AC213" s="1407"/>
      <c r="AD213" s="1407"/>
      <c r="AE213" s="1408"/>
      <c r="AF213" s="1306">
        <f>'入力用シート（４）'!N35</f>
        <v>0</v>
      </c>
      <c r="AG213" s="1306"/>
      <c r="AH213" s="1306"/>
      <c r="AI213" s="1409"/>
    </row>
    <row r="214" spans="1:35" ht="15" customHeight="1">
      <c r="A214" s="1356"/>
      <c r="B214" s="1361"/>
      <c r="C214" s="1362"/>
      <c r="D214" s="1362"/>
      <c r="E214" s="1363"/>
      <c r="F214" s="1385"/>
      <c r="G214" s="1385"/>
      <c r="H214" s="1370"/>
      <c r="I214" s="1371"/>
      <c r="J214" s="1371"/>
      <c r="K214" s="1371"/>
      <c r="L214" s="1371"/>
      <c r="M214" s="1371"/>
      <c r="N214" s="1371"/>
      <c r="O214" s="1371"/>
      <c r="P214" s="1371"/>
      <c r="Q214" s="1371"/>
      <c r="R214" s="1371"/>
      <c r="S214" s="1371"/>
      <c r="T214" s="1372"/>
      <c r="U214" s="1376" t="s">
        <v>296</v>
      </c>
      <c r="V214" s="1376"/>
      <c r="W214" s="1376"/>
      <c r="X214" s="1376"/>
      <c r="Y214" s="1376"/>
      <c r="Z214" s="1376"/>
      <c r="AA214" s="1376"/>
      <c r="AB214" s="1406">
        <f>'入力用シート（４）'!I35</f>
        <v>0</v>
      </c>
      <c r="AC214" s="1407"/>
      <c r="AD214" s="1407"/>
      <c r="AE214" s="1408"/>
      <c r="AF214" s="1306">
        <f>'入力用シート（４）'!O35</f>
        <v>0</v>
      </c>
      <c r="AG214" s="1306"/>
      <c r="AH214" s="1306"/>
      <c r="AI214" s="1409"/>
    </row>
    <row r="215" spans="1:35" ht="15" customHeight="1">
      <c r="A215" s="1356"/>
      <c r="B215" s="1361"/>
      <c r="C215" s="1362"/>
      <c r="D215" s="1362"/>
      <c r="E215" s="1363"/>
      <c r="F215" s="1385"/>
      <c r="G215" s="1385"/>
      <c r="H215" s="1370"/>
      <c r="I215" s="1371"/>
      <c r="J215" s="1371"/>
      <c r="K215" s="1371"/>
      <c r="L215" s="1371"/>
      <c r="M215" s="1371"/>
      <c r="N215" s="1371"/>
      <c r="O215" s="1371"/>
      <c r="P215" s="1371"/>
      <c r="Q215" s="1371"/>
      <c r="R215" s="1371"/>
      <c r="S215" s="1371"/>
      <c r="T215" s="1372"/>
      <c r="U215" s="1376" t="s">
        <v>297</v>
      </c>
      <c r="V215" s="1376"/>
      <c r="W215" s="1376"/>
      <c r="X215" s="1376"/>
      <c r="Y215" s="1376"/>
      <c r="Z215" s="1376"/>
      <c r="AA215" s="1376"/>
      <c r="AB215" s="1406">
        <f>'入力用シート（４）'!J35</f>
        <v>0</v>
      </c>
      <c r="AC215" s="1407"/>
      <c r="AD215" s="1407"/>
      <c r="AE215" s="1408"/>
      <c r="AF215" s="1306">
        <f>'入力用シート（４）'!P35</f>
        <v>0</v>
      </c>
      <c r="AG215" s="1306"/>
      <c r="AH215" s="1306"/>
      <c r="AI215" s="1409"/>
    </row>
    <row r="216" spans="1:35" ht="15" customHeight="1" thickBot="1">
      <c r="A216" s="1357"/>
      <c r="B216" s="1364"/>
      <c r="C216" s="1365"/>
      <c r="D216" s="1365"/>
      <c r="E216" s="1366"/>
      <c r="F216" s="1386"/>
      <c r="G216" s="1386"/>
      <c r="H216" s="1373"/>
      <c r="I216" s="1374"/>
      <c r="J216" s="1374"/>
      <c r="K216" s="1374"/>
      <c r="L216" s="1374"/>
      <c r="M216" s="1374"/>
      <c r="N216" s="1374"/>
      <c r="O216" s="1374"/>
      <c r="P216" s="1374"/>
      <c r="Q216" s="1374"/>
      <c r="R216" s="1374"/>
      <c r="S216" s="1374"/>
      <c r="T216" s="1375"/>
      <c r="U216" s="1380" t="s">
        <v>298</v>
      </c>
      <c r="V216" s="1380"/>
      <c r="W216" s="1380"/>
      <c r="X216" s="1380"/>
      <c r="Y216" s="1380"/>
      <c r="Z216" s="1380"/>
      <c r="AA216" s="1380"/>
      <c r="AB216" s="1410">
        <f>'入力用シート（４）'!K35</f>
        <v>0</v>
      </c>
      <c r="AC216" s="1411"/>
      <c r="AD216" s="1411"/>
      <c r="AE216" s="1412"/>
      <c r="AF216" s="1413">
        <f>'入力用シート（４）'!Q35</f>
        <v>0</v>
      </c>
      <c r="AG216" s="1413"/>
      <c r="AH216" s="1413"/>
      <c r="AI216" s="1414"/>
    </row>
    <row r="217" spans="1:35" ht="15" customHeight="1">
      <c r="A217" s="300"/>
      <c r="B217" s="300"/>
      <c r="C217" s="300"/>
      <c r="D217" s="300"/>
      <c r="E217" s="300"/>
      <c r="F217" s="660"/>
      <c r="G217" s="660"/>
      <c r="H217" s="660"/>
      <c r="I217" s="660"/>
      <c r="J217" s="660"/>
      <c r="K217" s="660"/>
      <c r="L217" s="660"/>
      <c r="M217" s="660"/>
      <c r="N217" s="660"/>
      <c r="O217" s="660"/>
      <c r="P217" s="660"/>
      <c r="Q217" s="660"/>
      <c r="R217" s="660"/>
      <c r="S217" s="660"/>
      <c r="T217" s="660"/>
      <c r="U217" s="300"/>
      <c r="V217" s="300"/>
      <c r="W217" s="300"/>
      <c r="X217" s="300"/>
      <c r="Y217" s="300"/>
      <c r="Z217" s="300"/>
      <c r="AA217" s="300"/>
      <c r="AB217" s="300"/>
      <c r="AC217" s="300"/>
      <c r="AD217" s="300"/>
      <c r="AE217" s="300"/>
      <c r="AF217" s="300"/>
      <c r="AG217" s="300"/>
      <c r="AH217" s="300"/>
      <c r="AI217" s="300"/>
    </row>
    <row r="218" spans="1:35" ht="15" customHeight="1">
      <c r="A218" s="300"/>
      <c r="B218" s="300"/>
      <c r="C218" s="300"/>
      <c r="D218" s="300"/>
      <c r="E218" s="300"/>
      <c r="F218" s="660"/>
      <c r="G218" s="660"/>
      <c r="H218" s="660"/>
      <c r="I218" s="660"/>
      <c r="J218" s="660"/>
      <c r="K218" s="660"/>
      <c r="L218" s="660"/>
      <c r="M218" s="660"/>
      <c r="N218" s="660"/>
      <c r="O218" s="660"/>
      <c r="P218" s="660"/>
      <c r="Q218" s="660"/>
      <c r="R218" s="660"/>
      <c r="S218" s="660"/>
      <c r="T218" s="660"/>
      <c r="U218" s="300"/>
      <c r="V218" s="300"/>
      <c r="W218" s="300"/>
      <c r="X218" s="300"/>
      <c r="Y218" s="300"/>
      <c r="Z218" s="300"/>
      <c r="AA218" s="300"/>
      <c r="AB218" s="300"/>
      <c r="AC218" s="300"/>
      <c r="AD218" s="300"/>
      <c r="AE218" s="300"/>
      <c r="AF218" s="300"/>
      <c r="AG218" s="300"/>
      <c r="AH218" s="300"/>
      <c r="AI218" s="300"/>
    </row>
    <row r="219" spans="1:35" ht="15" customHeight="1">
      <c r="A219" s="317" t="s">
        <v>306</v>
      </c>
      <c r="B219" s="313"/>
      <c r="C219" s="313"/>
      <c r="D219" s="313"/>
      <c r="E219" s="313"/>
      <c r="F219" s="658"/>
      <c r="G219" s="658"/>
      <c r="H219" s="658"/>
      <c r="I219" s="658"/>
      <c r="J219" s="658"/>
      <c r="K219" s="658"/>
      <c r="L219" s="658"/>
      <c r="M219" s="658"/>
      <c r="N219" s="658"/>
      <c r="O219" s="658"/>
      <c r="P219" s="658"/>
      <c r="Q219" s="658"/>
      <c r="R219" s="658"/>
      <c r="S219" s="658"/>
      <c r="T219" s="658"/>
      <c r="U219" s="313"/>
      <c r="V219" s="313"/>
      <c r="W219" s="313"/>
      <c r="X219" s="313"/>
      <c r="Y219" s="313"/>
      <c r="Z219" s="313"/>
      <c r="AA219" s="313"/>
      <c r="AB219" s="313"/>
      <c r="AC219" s="313"/>
      <c r="AD219" s="313"/>
      <c r="AE219" s="313"/>
      <c r="AF219" s="313"/>
      <c r="AG219" s="313"/>
      <c r="AH219" s="313"/>
      <c r="AI219" s="313"/>
    </row>
    <row r="220" spans="1:35" ht="15" customHeight="1" thickBot="1">
      <c r="A220" s="318"/>
      <c r="B220" s="319"/>
      <c r="C220" s="319"/>
      <c r="D220" s="319"/>
      <c r="E220" s="319"/>
      <c r="F220" s="659"/>
      <c r="G220" s="659"/>
      <c r="H220" s="659"/>
      <c r="I220" s="659"/>
      <c r="J220" s="659"/>
      <c r="K220" s="659"/>
      <c r="L220" s="659"/>
      <c r="M220" s="659"/>
      <c r="N220" s="659"/>
      <c r="O220" s="659"/>
      <c r="P220" s="659"/>
      <c r="Q220" s="659"/>
      <c r="R220" s="659"/>
      <c r="S220" s="659"/>
      <c r="T220" s="659"/>
      <c r="U220" s="319"/>
      <c r="V220" s="319"/>
      <c r="W220" s="319"/>
      <c r="X220" s="319"/>
      <c r="Y220" s="319"/>
      <c r="Z220" s="319"/>
      <c r="AA220" s="319"/>
      <c r="AB220" s="319"/>
      <c r="AC220" s="319"/>
      <c r="AD220" s="319"/>
      <c r="AE220" s="319"/>
      <c r="AF220" s="319"/>
      <c r="AG220" s="319"/>
      <c r="AH220" s="319"/>
      <c r="AI220" s="319"/>
    </row>
    <row r="221" spans="1:35" ht="15" customHeight="1">
      <c r="A221" s="1396"/>
      <c r="B221" s="1398" t="s">
        <v>299</v>
      </c>
      <c r="C221" s="1398"/>
      <c r="D221" s="1398"/>
      <c r="E221" s="1398"/>
      <c r="F221" s="1415" t="s">
        <v>324</v>
      </c>
      <c r="G221" s="1416"/>
      <c r="H221" s="1400" t="s">
        <v>300</v>
      </c>
      <c r="I221" s="1400"/>
      <c r="J221" s="1400"/>
      <c r="K221" s="1400"/>
      <c r="L221" s="1400"/>
      <c r="M221" s="1400"/>
      <c r="N221" s="1400"/>
      <c r="O221" s="1400"/>
      <c r="P221" s="1400"/>
      <c r="Q221" s="1400"/>
      <c r="R221" s="1400"/>
      <c r="S221" s="1400"/>
      <c r="T221" s="1400"/>
      <c r="U221" s="1402" t="s">
        <v>301</v>
      </c>
      <c r="V221" s="1402"/>
      <c r="W221" s="1402"/>
      <c r="X221" s="1402"/>
      <c r="Y221" s="1402"/>
      <c r="Z221" s="1402"/>
      <c r="AA221" s="1402"/>
      <c r="AB221" s="1398" t="s">
        <v>302</v>
      </c>
      <c r="AC221" s="1402"/>
      <c r="AD221" s="1402"/>
      <c r="AE221" s="1402"/>
      <c r="AF221" s="1398" t="s">
        <v>303</v>
      </c>
      <c r="AG221" s="1402"/>
      <c r="AH221" s="1402"/>
      <c r="AI221" s="1404"/>
    </row>
    <row r="222" spans="1:35" ht="15" customHeight="1" thickBot="1">
      <c r="A222" s="1397"/>
      <c r="B222" s="1399"/>
      <c r="C222" s="1399"/>
      <c r="D222" s="1399"/>
      <c r="E222" s="1399"/>
      <c r="F222" s="1417"/>
      <c r="G222" s="1418"/>
      <c r="H222" s="1401"/>
      <c r="I222" s="1401"/>
      <c r="J222" s="1401"/>
      <c r="K222" s="1401"/>
      <c r="L222" s="1401"/>
      <c r="M222" s="1401"/>
      <c r="N222" s="1401"/>
      <c r="O222" s="1401"/>
      <c r="P222" s="1401"/>
      <c r="Q222" s="1401"/>
      <c r="R222" s="1401"/>
      <c r="S222" s="1401"/>
      <c r="T222" s="1401"/>
      <c r="U222" s="1403"/>
      <c r="V222" s="1403"/>
      <c r="W222" s="1403"/>
      <c r="X222" s="1403"/>
      <c r="Y222" s="1403"/>
      <c r="Z222" s="1403"/>
      <c r="AA222" s="1403"/>
      <c r="AB222" s="1403"/>
      <c r="AC222" s="1403"/>
      <c r="AD222" s="1403"/>
      <c r="AE222" s="1403"/>
      <c r="AF222" s="1403"/>
      <c r="AG222" s="1403"/>
      <c r="AH222" s="1403"/>
      <c r="AI222" s="1405"/>
    </row>
    <row r="223" spans="1:35" ht="15" customHeight="1">
      <c r="A223" s="1355">
        <v>31</v>
      </c>
      <c r="B223" s="1358" t="s">
        <v>635</v>
      </c>
      <c r="C223" s="1359"/>
      <c r="D223" s="1359"/>
      <c r="E223" s="1360"/>
      <c r="F223" s="1385">
        <f>'入力用シート（４）'!C36</f>
        <v>0</v>
      </c>
      <c r="G223" s="1385"/>
      <c r="H223" s="1367">
        <f>'入力用シート（４）'!E36</f>
        <v>0</v>
      </c>
      <c r="I223" s="1368"/>
      <c r="J223" s="1368"/>
      <c r="K223" s="1368"/>
      <c r="L223" s="1368"/>
      <c r="M223" s="1368"/>
      <c r="N223" s="1368"/>
      <c r="O223" s="1368"/>
      <c r="P223" s="1368"/>
      <c r="Q223" s="1368"/>
      <c r="R223" s="1368"/>
      <c r="S223" s="1368"/>
      <c r="T223" s="1369"/>
      <c r="U223" s="1393" t="s">
        <v>305</v>
      </c>
      <c r="V223" s="1393"/>
      <c r="W223" s="1393"/>
      <c r="X223" s="1393"/>
      <c r="Y223" s="1393"/>
      <c r="Z223" s="1393"/>
      <c r="AA223" s="1393"/>
      <c r="AB223" s="1377">
        <f>'入力用シート（４）'!F36</f>
        <v>0</v>
      </c>
      <c r="AC223" s="1377"/>
      <c r="AD223" s="1377"/>
      <c r="AE223" s="1377"/>
      <c r="AF223" s="1394">
        <f>'入力用シート（４）'!L36</f>
        <v>0</v>
      </c>
      <c r="AG223" s="1394"/>
      <c r="AH223" s="1394"/>
      <c r="AI223" s="1395"/>
    </row>
    <row r="224" spans="1:35" ht="15" customHeight="1">
      <c r="A224" s="1356"/>
      <c r="B224" s="1361"/>
      <c r="C224" s="1362"/>
      <c r="D224" s="1362"/>
      <c r="E224" s="1363"/>
      <c r="F224" s="1385"/>
      <c r="G224" s="1385"/>
      <c r="H224" s="1370"/>
      <c r="I224" s="1371"/>
      <c r="J224" s="1371"/>
      <c r="K224" s="1371"/>
      <c r="L224" s="1371"/>
      <c r="M224" s="1371"/>
      <c r="N224" s="1371"/>
      <c r="O224" s="1371"/>
      <c r="P224" s="1371"/>
      <c r="Q224" s="1371"/>
      <c r="R224" s="1371"/>
      <c r="S224" s="1371"/>
      <c r="T224" s="1372"/>
      <c r="U224" s="1376" t="s">
        <v>294</v>
      </c>
      <c r="V224" s="1376"/>
      <c r="W224" s="1376"/>
      <c r="X224" s="1376"/>
      <c r="Y224" s="1376"/>
      <c r="Z224" s="1376"/>
      <c r="AA224" s="1376"/>
      <c r="AB224" s="1323">
        <f>'入力用シート（４）'!G36</f>
        <v>0</v>
      </c>
      <c r="AC224" s="1324"/>
      <c r="AD224" s="1324"/>
      <c r="AE224" s="1325"/>
      <c r="AF224" s="1323">
        <f>'入力用シート（４）'!M36</f>
        <v>0</v>
      </c>
      <c r="AG224" s="1324"/>
      <c r="AH224" s="1324"/>
      <c r="AI224" s="1379"/>
    </row>
    <row r="225" spans="1:35" ht="15" customHeight="1">
      <c r="A225" s="1356"/>
      <c r="B225" s="1361"/>
      <c r="C225" s="1362"/>
      <c r="D225" s="1362"/>
      <c r="E225" s="1363"/>
      <c r="F225" s="1385"/>
      <c r="G225" s="1385"/>
      <c r="H225" s="1370"/>
      <c r="I225" s="1371"/>
      <c r="J225" s="1371"/>
      <c r="K225" s="1371"/>
      <c r="L225" s="1371"/>
      <c r="M225" s="1371"/>
      <c r="N225" s="1371"/>
      <c r="O225" s="1371"/>
      <c r="P225" s="1371"/>
      <c r="Q225" s="1371"/>
      <c r="R225" s="1371"/>
      <c r="S225" s="1371"/>
      <c r="T225" s="1372"/>
      <c r="U225" s="1376" t="s">
        <v>295</v>
      </c>
      <c r="V225" s="1376"/>
      <c r="W225" s="1376"/>
      <c r="X225" s="1376"/>
      <c r="Y225" s="1376"/>
      <c r="Z225" s="1376"/>
      <c r="AA225" s="1376"/>
      <c r="AB225" s="1323">
        <f>'入力用シート（４）'!H36</f>
        <v>0</v>
      </c>
      <c r="AC225" s="1324"/>
      <c r="AD225" s="1324"/>
      <c r="AE225" s="1325"/>
      <c r="AF225" s="1323">
        <f>'入力用シート（４）'!N36</f>
        <v>0</v>
      </c>
      <c r="AG225" s="1324"/>
      <c r="AH225" s="1324"/>
      <c r="AI225" s="1379"/>
    </row>
    <row r="226" spans="1:35" ht="15" customHeight="1">
      <c r="A226" s="1356"/>
      <c r="B226" s="1361"/>
      <c r="C226" s="1362"/>
      <c r="D226" s="1362"/>
      <c r="E226" s="1363"/>
      <c r="F226" s="1385"/>
      <c r="G226" s="1385"/>
      <c r="H226" s="1370"/>
      <c r="I226" s="1371"/>
      <c r="J226" s="1371"/>
      <c r="K226" s="1371"/>
      <c r="L226" s="1371"/>
      <c r="M226" s="1371"/>
      <c r="N226" s="1371"/>
      <c r="O226" s="1371"/>
      <c r="P226" s="1371"/>
      <c r="Q226" s="1371"/>
      <c r="R226" s="1371"/>
      <c r="S226" s="1371"/>
      <c r="T226" s="1372"/>
      <c r="U226" s="1376" t="s">
        <v>296</v>
      </c>
      <c r="V226" s="1376"/>
      <c r="W226" s="1376"/>
      <c r="X226" s="1376"/>
      <c r="Y226" s="1376"/>
      <c r="Z226" s="1376"/>
      <c r="AA226" s="1376"/>
      <c r="AB226" s="1323">
        <f>'入力用シート（４）'!I36</f>
        <v>0</v>
      </c>
      <c r="AC226" s="1324"/>
      <c r="AD226" s="1324"/>
      <c r="AE226" s="1325"/>
      <c r="AF226" s="1323">
        <f>'入力用シート（４）'!O36</f>
        <v>0</v>
      </c>
      <c r="AG226" s="1324"/>
      <c r="AH226" s="1324"/>
      <c r="AI226" s="1379"/>
    </row>
    <row r="227" spans="1:35" ht="15" customHeight="1">
      <c r="A227" s="1356"/>
      <c r="B227" s="1361"/>
      <c r="C227" s="1362"/>
      <c r="D227" s="1362"/>
      <c r="E227" s="1363"/>
      <c r="F227" s="1385"/>
      <c r="G227" s="1385"/>
      <c r="H227" s="1370"/>
      <c r="I227" s="1371"/>
      <c r="J227" s="1371"/>
      <c r="K227" s="1371"/>
      <c r="L227" s="1371"/>
      <c r="M227" s="1371"/>
      <c r="N227" s="1371"/>
      <c r="O227" s="1371"/>
      <c r="P227" s="1371"/>
      <c r="Q227" s="1371"/>
      <c r="R227" s="1371"/>
      <c r="S227" s="1371"/>
      <c r="T227" s="1372"/>
      <c r="U227" s="1376" t="s">
        <v>297</v>
      </c>
      <c r="V227" s="1376"/>
      <c r="W227" s="1376"/>
      <c r="X227" s="1376"/>
      <c r="Y227" s="1376"/>
      <c r="Z227" s="1376"/>
      <c r="AA227" s="1376"/>
      <c r="AB227" s="1323">
        <f>'入力用シート（４）'!J36</f>
        <v>0</v>
      </c>
      <c r="AC227" s="1324"/>
      <c r="AD227" s="1324"/>
      <c r="AE227" s="1325"/>
      <c r="AF227" s="1323">
        <f>'入力用シート（４）'!P36</f>
        <v>0</v>
      </c>
      <c r="AG227" s="1324"/>
      <c r="AH227" s="1324"/>
      <c r="AI227" s="1379"/>
    </row>
    <row r="228" spans="1:35" ht="15" customHeight="1">
      <c r="A228" s="1356"/>
      <c r="B228" s="1387"/>
      <c r="C228" s="1388"/>
      <c r="D228" s="1388"/>
      <c r="E228" s="1389"/>
      <c r="F228" s="1385"/>
      <c r="G228" s="1385"/>
      <c r="H228" s="1390"/>
      <c r="I228" s="1391"/>
      <c r="J228" s="1391"/>
      <c r="K228" s="1391"/>
      <c r="L228" s="1391"/>
      <c r="M228" s="1391"/>
      <c r="N228" s="1391"/>
      <c r="O228" s="1391"/>
      <c r="P228" s="1391"/>
      <c r="Q228" s="1391"/>
      <c r="R228" s="1391"/>
      <c r="S228" s="1391"/>
      <c r="T228" s="1392"/>
      <c r="U228" s="1376" t="s">
        <v>298</v>
      </c>
      <c r="V228" s="1376"/>
      <c r="W228" s="1376"/>
      <c r="X228" s="1376"/>
      <c r="Y228" s="1376"/>
      <c r="Z228" s="1376"/>
      <c r="AA228" s="1376"/>
      <c r="AB228" s="1323">
        <f>'入力用シート（４）'!K36</f>
        <v>0</v>
      </c>
      <c r="AC228" s="1324"/>
      <c r="AD228" s="1324"/>
      <c r="AE228" s="1325"/>
      <c r="AF228" s="1323">
        <f>'入力用シート（４）'!Q36</f>
        <v>0</v>
      </c>
      <c r="AG228" s="1324"/>
      <c r="AH228" s="1324"/>
      <c r="AI228" s="1379"/>
    </row>
    <row r="229" spans="1:35" ht="15" customHeight="1">
      <c r="A229" s="1355">
        <v>32</v>
      </c>
      <c r="B229" s="1358" t="s">
        <v>635</v>
      </c>
      <c r="C229" s="1359"/>
      <c r="D229" s="1359"/>
      <c r="E229" s="1360"/>
      <c r="F229" s="1385">
        <f>'入力用シート（４）'!C37</f>
        <v>0</v>
      </c>
      <c r="G229" s="1385"/>
      <c r="H229" s="1367">
        <f>'入力用シート（４）'!E37</f>
        <v>0</v>
      </c>
      <c r="I229" s="1368"/>
      <c r="J229" s="1368"/>
      <c r="K229" s="1368"/>
      <c r="L229" s="1368"/>
      <c r="M229" s="1368"/>
      <c r="N229" s="1368"/>
      <c r="O229" s="1368"/>
      <c r="P229" s="1368"/>
      <c r="Q229" s="1368"/>
      <c r="R229" s="1368"/>
      <c r="S229" s="1368"/>
      <c r="T229" s="1369"/>
      <c r="U229" s="1376" t="s">
        <v>305</v>
      </c>
      <c r="V229" s="1376"/>
      <c r="W229" s="1376"/>
      <c r="X229" s="1376"/>
      <c r="Y229" s="1376"/>
      <c r="Z229" s="1376"/>
      <c r="AA229" s="1376"/>
      <c r="AB229" s="1377">
        <f>'入力用シート（４）'!F37</f>
        <v>0</v>
      </c>
      <c r="AC229" s="1377"/>
      <c r="AD229" s="1377"/>
      <c r="AE229" s="1377"/>
      <c r="AF229" s="1377">
        <f>'入力用シート（４）'!L37</f>
        <v>0</v>
      </c>
      <c r="AG229" s="1377"/>
      <c r="AH229" s="1377"/>
      <c r="AI229" s="1378"/>
    </row>
    <row r="230" spans="1:35" ht="15" customHeight="1">
      <c r="A230" s="1356"/>
      <c r="B230" s="1361"/>
      <c r="C230" s="1362"/>
      <c r="D230" s="1362"/>
      <c r="E230" s="1363"/>
      <c r="F230" s="1385"/>
      <c r="G230" s="1385"/>
      <c r="H230" s="1370"/>
      <c r="I230" s="1371"/>
      <c r="J230" s="1371"/>
      <c r="K230" s="1371"/>
      <c r="L230" s="1371"/>
      <c r="M230" s="1371"/>
      <c r="N230" s="1371"/>
      <c r="O230" s="1371"/>
      <c r="P230" s="1371"/>
      <c r="Q230" s="1371"/>
      <c r="R230" s="1371"/>
      <c r="S230" s="1371"/>
      <c r="T230" s="1372"/>
      <c r="U230" s="1376" t="s">
        <v>294</v>
      </c>
      <c r="V230" s="1376"/>
      <c r="W230" s="1376"/>
      <c r="X230" s="1376"/>
      <c r="Y230" s="1376"/>
      <c r="Z230" s="1376"/>
      <c r="AA230" s="1376"/>
      <c r="AB230" s="1323">
        <f>'入力用シート（４）'!G37</f>
        <v>0</v>
      </c>
      <c r="AC230" s="1324"/>
      <c r="AD230" s="1324"/>
      <c r="AE230" s="1325"/>
      <c r="AF230" s="1323">
        <f>'入力用シート（４）'!M37</f>
        <v>0</v>
      </c>
      <c r="AG230" s="1324"/>
      <c r="AH230" s="1324"/>
      <c r="AI230" s="1379"/>
    </row>
    <row r="231" spans="1:35" ht="15" customHeight="1">
      <c r="A231" s="1356"/>
      <c r="B231" s="1361"/>
      <c r="C231" s="1362"/>
      <c r="D231" s="1362"/>
      <c r="E231" s="1363"/>
      <c r="F231" s="1385"/>
      <c r="G231" s="1385"/>
      <c r="H231" s="1370"/>
      <c r="I231" s="1371"/>
      <c r="J231" s="1371"/>
      <c r="K231" s="1371"/>
      <c r="L231" s="1371"/>
      <c r="M231" s="1371"/>
      <c r="N231" s="1371"/>
      <c r="O231" s="1371"/>
      <c r="P231" s="1371"/>
      <c r="Q231" s="1371"/>
      <c r="R231" s="1371"/>
      <c r="S231" s="1371"/>
      <c r="T231" s="1372"/>
      <c r="U231" s="1376" t="s">
        <v>295</v>
      </c>
      <c r="V231" s="1376"/>
      <c r="W231" s="1376"/>
      <c r="X231" s="1376"/>
      <c r="Y231" s="1376"/>
      <c r="Z231" s="1376"/>
      <c r="AA231" s="1376"/>
      <c r="AB231" s="1323">
        <f>'入力用シート（４）'!H37</f>
        <v>0</v>
      </c>
      <c r="AC231" s="1324"/>
      <c r="AD231" s="1324"/>
      <c r="AE231" s="1325"/>
      <c r="AF231" s="1323">
        <f>'入力用シート（４）'!N37</f>
        <v>0</v>
      </c>
      <c r="AG231" s="1324"/>
      <c r="AH231" s="1324"/>
      <c r="AI231" s="1379"/>
    </row>
    <row r="232" spans="1:35" ht="15" customHeight="1">
      <c r="A232" s="1356"/>
      <c r="B232" s="1361"/>
      <c r="C232" s="1362"/>
      <c r="D232" s="1362"/>
      <c r="E232" s="1363"/>
      <c r="F232" s="1385"/>
      <c r="G232" s="1385"/>
      <c r="H232" s="1370"/>
      <c r="I232" s="1371"/>
      <c r="J232" s="1371"/>
      <c r="K232" s="1371"/>
      <c r="L232" s="1371"/>
      <c r="M232" s="1371"/>
      <c r="N232" s="1371"/>
      <c r="O232" s="1371"/>
      <c r="P232" s="1371"/>
      <c r="Q232" s="1371"/>
      <c r="R232" s="1371"/>
      <c r="S232" s="1371"/>
      <c r="T232" s="1372"/>
      <c r="U232" s="1376" t="s">
        <v>296</v>
      </c>
      <c r="V232" s="1376"/>
      <c r="W232" s="1376"/>
      <c r="X232" s="1376"/>
      <c r="Y232" s="1376"/>
      <c r="Z232" s="1376"/>
      <c r="AA232" s="1376"/>
      <c r="AB232" s="1323">
        <f>'入力用シート（４）'!I37</f>
        <v>0</v>
      </c>
      <c r="AC232" s="1324"/>
      <c r="AD232" s="1324"/>
      <c r="AE232" s="1325"/>
      <c r="AF232" s="1323">
        <f>'入力用シート（４）'!O37</f>
        <v>0</v>
      </c>
      <c r="AG232" s="1324"/>
      <c r="AH232" s="1324"/>
      <c r="AI232" s="1379"/>
    </row>
    <row r="233" spans="1:35" ht="15" customHeight="1">
      <c r="A233" s="1356"/>
      <c r="B233" s="1361"/>
      <c r="C233" s="1362"/>
      <c r="D233" s="1362"/>
      <c r="E233" s="1363"/>
      <c r="F233" s="1385"/>
      <c r="G233" s="1385"/>
      <c r="H233" s="1370"/>
      <c r="I233" s="1371"/>
      <c r="J233" s="1371"/>
      <c r="K233" s="1371"/>
      <c r="L233" s="1371"/>
      <c r="M233" s="1371"/>
      <c r="N233" s="1371"/>
      <c r="O233" s="1371"/>
      <c r="P233" s="1371"/>
      <c r="Q233" s="1371"/>
      <c r="R233" s="1371"/>
      <c r="S233" s="1371"/>
      <c r="T233" s="1372"/>
      <c r="U233" s="1376" t="s">
        <v>297</v>
      </c>
      <c r="V233" s="1376"/>
      <c r="W233" s="1376"/>
      <c r="X233" s="1376"/>
      <c r="Y233" s="1376"/>
      <c r="Z233" s="1376"/>
      <c r="AA233" s="1376"/>
      <c r="AB233" s="1323">
        <f>'入力用シート（４）'!J37</f>
        <v>0</v>
      </c>
      <c r="AC233" s="1324"/>
      <c r="AD233" s="1324"/>
      <c r="AE233" s="1325"/>
      <c r="AF233" s="1323">
        <f>'入力用シート（４）'!P37</f>
        <v>0</v>
      </c>
      <c r="AG233" s="1324"/>
      <c r="AH233" s="1324"/>
      <c r="AI233" s="1379"/>
    </row>
    <row r="234" spans="1:35" ht="15" customHeight="1">
      <c r="A234" s="1356"/>
      <c r="B234" s="1387"/>
      <c r="C234" s="1388"/>
      <c r="D234" s="1388"/>
      <c r="E234" s="1389"/>
      <c r="F234" s="1385"/>
      <c r="G234" s="1385"/>
      <c r="H234" s="1390"/>
      <c r="I234" s="1391"/>
      <c r="J234" s="1391"/>
      <c r="K234" s="1391"/>
      <c r="L234" s="1391"/>
      <c r="M234" s="1391"/>
      <c r="N234" s="1391"/>
      <c r="O234" s="1391"/>
      <c r="P234" s="1391"/>
      <c r="Q234" s="1391"/>
      <c r="R234" s="1391"/>
      <c r="S234" s="1391"/>
      <c r="T234" s="1392"/>
      <c r="U234" s="1376" t="s">
        <v>298</v>
      </c>
      <c r="V234" s="1376"/>
      <c r="W234" s="1376"/>
      <c r="X234" s="1376"/>
      <c r="Y234" s="1376"/>
      <c r="Z234" s="1376"/>
      <c r="AA234" s="1376"/>
      <c r="AB234" s="1323">
        <f>'入力用シート（４）'!K37</f>
        <v>0</v>
      </c>
      <c r="AC234" s="1324"/>
      <c r="AD234" s="1324"/>
      <c r="AE234" s="1325"/>
      <c r="AF234" s="1323">
        <f>'入力用シート（４）'!Q37</f>
        <v>0</v>
      </c>
      <c r="AG234" s="1324"/>
      <c r="AH234" s="1324"/>
      <c r="AI234" s="1379"/>
    </row>
    <row r="235" spans="1:35" ht="15" customHeight="1">
      <c r="A235" s="1355">
        <v>33</v>
      </c>
      <c r="B235" s="1358" t="s">
        <v>635</v>
      </c>
      <c r="C235" s="1359"/>
      <c r="D235" s="1359"/>
      <c r="E235" s="1360"/>
      <c r="F235" s="1385">
        <f>'入力用シート（４）'!C38</f>
        <v>0</v>
      </c>
      <c r="G235" s="1385"/>
      <c r="H235" s="1367">
        <f>'入力用シート（４）'!E38</f>
        <v>0</v>
      </c>
      <c r="I235" s="1368"/>
      <c r="J235" s="1368"/>
      <c r="K235" s="1368"/>
      <c r="L235" s="1368"/>
      <c r="M235" s="1368"/>
      <c r="N235" s="1368"/>
      <c r="O235" s="1368"/>
      <c r="P235" s="1368"/>
      <c r="Q235" s="1368"/>
      <c r="R235" s="1368"/>
      <c r="S235" s="1368"/>
      <c r="T235" s="1369"/>
      <c r="U235" s="1376" t="s">
        <v>305</v>
      </c>
      <c r="V235" s="1376"/>
      <c r="W235" s="1376"/>
      <c r="X235" s="1376"/>
      <c r="Y235" s="1376"/>
      <c r="Z235" s="1376"/>
      <c r="AA235" s="1376"/>
      <c r="AB235" s="1377">
        <f>'入力用シート（４）'!F38</f>
        <v>0</v>
      </c>
      <c r="AC235" s="1377"/>
      <c r="AD235" s="1377"/>
      <c r="AE235" s="1377"/>
      <c r="AF235" s="1377">
        <f>'入力用シート（４）'!L38</f>
        <v>0</v>
      </c>
      <c r="AG235" s="1377"/>
      <c r="AH235" s="1377"/>
      <c r="AI235" s="1378"/>
    </row>
    <row r="236" spans="1:35" ht="15" customHeight="1">
      <c r="A236" s="1356"/>
      <c r="B236" s="1361"/>
      <c r="C236" s="1362"/>
      <c r="D236" s="1362"/>
      <c r="E236" s="1363"/>
      <c r="F236" s="1385"/>
      <c r="G236" s="1385"/>
      <c r="H236" s="1370"/>
      <c r="I236" s="1371"/>
      <c r="J236" s="1371"/>
      <c r="K236" s="1371"/>
      <c r="L236" s="1371"/>
      <c r="M236" s="1371"/>
      <c r="N236" s="1371"/>
      <c r="O236" s="1371"/>
      <c r="P236" s="1371"/>
      <c r="Q236" s="1371"/>
      <c r="R236" s="1371"/>
      <c r="S236" s="1371"/>
      <c r="T236" s="1372"/>
      <c r="U236" s="1376" t="s">
        <v>294</v>
      </c>
      <c r="V236" s="1376"/>
      <c r="W236" s="1376"/>
      <c r="X236" s="1376"/>
      <c r="Y236" s="1376"/>
      <c r="Z236" s="1376"/>
      <c r="AA236" s="1376"/>
      <c r="AB236" s="1323">
        <f>'入力用シート（４）'!G38</f>
        <v>0</v>
      </c>
      <c r="AC236" s="1324"/>
      <c r="AD236" s="1324"/>
      <c r="AE236" s="1325"/>
      <c r="AF236" s="1323">
        <f>'入力用シート（４）'!M38</f>
        <v>0</v>
      </c>
      <c r="AG236" s="1324"/>
      <c r="AH236" s="1324"/>
      <c r="AI236" s="1379"/>
    </row>
    <row r="237" spans="1:35" ht="15" customHeight="1">
      <c r="A237" s="1356"/>
      <c r="B237" s="1361"/>
      <c r="C237" s="1362"/>
      <c r="D237" s="1362"/>
      <c r="E237" s="1363"/>
      <c r="F237" s="1385"/>
      <c r="G237" s="1385"/>
      <c r="H237" s="1370"/>
      <c r="I237" s="1371"/>
      <c r="J237" s="1371"/>
      <c r="K237" s="1371"/>
      <c r="L237" s="1371"/>
      <c r="M237" s="1371"/>
      <c r="N237" s="1371"/>
      <c r="O237" s="1371"/>
      <c r="P237" s="1371"/>
      <c r="Q237" s="1371"/>
      <c r="R237" s="1371"/>
      <c r="S237" s="1371"/>
      <c r="T237" s="1372"/>
      <c r="U237" s="1376" t="s">
        <v>295</v>
      </c>
      <c r="V237" s="1376"/>
      <c r="W237" s="1376"/>
      <c r="X237" s="1376"/>
      <c r="Y237" s="1376"/>
      <c r="Z237" s="1376"/>
      <c r="AA237" s="1376"/>
      <c r="AB237" s="1323">
        <f>'入力用シート（４）'!H38</f>
        <v>0</v>
      </c>
      <c r="AC237" s="1324"/>
      <c r="AD237" s="1324"/>
      <c r="AE237" s="1325"/>
      <c r="AF237" s="1323">
        <f>'入力用シート（４）'!N38</f>
        <v>0</v>
      </c>
      <c r="AG237" s="1324"/>
      <c r="AH237" s="1324"/>
      <c r="AI237" s="1379"/>
    </row>
    <row r="238" spans="1:35" ht="15" customHeight="1">
      <c r="A238" s="1356"/>
      <c r="B238" s="1361"/>
      <c r="C238" s="1362"/>
      <c r="D238" s="1362"/>
      <c r="E238" s="1363"/>
      <c r="F238" s="1385"/>
      <c r="G238" s="1385"/>
      <c r="H238" s="1370"/>
      <c r="I238" s="1371"/>
      <c r="J238" s="1371"/>
      <c r="K238" s="1371"/>
      <c r="L238" s="1371"/>
      <c r="M238" s="1371"/>
      <c r="N238" s="1371"/>
      <c r="O238" s="1371"/>
      <c r="P238" s="1371"/>
      <c r="Q238" s="1371"/>
      <c r="R238" s="1371"/>
      <c r="S238" s="1371"/>
      <c r="T238" s="1372"/>
      <c r="U238" s="1376" t="s">
        <v>296</v>
      </c>
      <c r="V238" s="1376"/>
      <c r="W238" s="1376"/>
      <c r="X238" s="1376"/>
      <c r="Y238" s="1376"/>
      <c r="Z238" s="1376"/>
      <c r="AA238" s="1376"/>
      <c r="AB238" s="1323">
        <f>'入力用シート（４）'!I38</f>
        <v>0</v>
      </c>
      <c r="AC238" s="1324"/>
      <c r="AD238" s="1324"/>
      <c r="AE238" s="1325"/>
      <c r="AF238" s="1323">
        <f>'入力用シート（４）'!O38</f>
        <v>0</v>
      </c>
      <c r="AG238" s="1324"/>
      <c r="AH238" s="1324"/>
      <c r="AI238" s="1379"/>
    </row>
    <row r="239" spans="1:35" ht="15" customHeight="1">
      <c r="A239" s="1356"/>
      <c r="B239" s="1361"/>
      <c r="C239" s="1362"/>
      <c r="D239" s="1362"/>
      <c r="E239" s="1363"/>
      <c r="F239" s="1385"/>
      <c r="G239" s="1385"/>
      <c r="H239" s="1370"/>
      <c r="I239" s="1371"/>
      <c r="J239" s="1371"/>
      <c r="K239" s="1371"/>
      <c r="L239" s="1371"/>
      <c r="M239" s="1371"/>
      <c r="N239" s="1371"/>
      <c r="O239" s="1371"/>
      <c r="P239" s="1371"/>
      <c r="Q239" s="1371"/>
      <c r="R239" s="1371"/>
      <c r="S239" s="1371"/>
      <c r="T239" s="1372"/>
      <c r="U239" s="1376" t="s">
        <v>297</v>
      </c>
      <c r="V239" s="1376"/>
      <c r="W239" s="1376"/>
      <c r="X239" s="1376"/>
      <c r="Y239" s="1376"/>
      <c r="Z239" s="1376"/>
      <c r="AA239" s="1376"/>
      <c r="AB239" s="1323">
        <f>'入力用シート（４）'!J38</f>
        <v>0</v>
      </c>
      <c r="AC239" s="1324"/>
      <c r="AD239" s="1324"/>
      <c r="AE239" s="1325"/>
      <c r="AF239" s="1323">
        <f>'入力用シート（４）'!P38</f>
        <v>0</v>
      </c>
      <c r="AG239" s="1324"/>
      <c r="AH239" s="1324"/>
      <c r="AI239" s="1379"/>
    </row>
    <row r="240" spans="1:35" ht="15" customHeight="1">
      <c r="A240" s="1356"/>
      <c r="B240" s="1387"/>
      <c r="C240" s="1388"/>
      <c r="D240" s="1388"/>
      <c r="E240" s="1389"/>
      <c r="F240" s="1385"/>
      <c r="G240" s="1385"/>
      <c r="H240" s="1390"/>
      <c r="I240" s="1391"/>
      <c r="J240" s="1391"/>
      <c r="K240" s="1391"/>
      <c r="L240" s="1391"/>
      <c r="M240" s="1391"/>
      <c r="N240" s="1391"/>
      <c r="O240" s="1391"/>
      <c r="P240" s="1391"/>
      <c r="Q240" s="1391"/>
      <c r="R240" s="1391"/>
      <c r="S240" s="1391"/>
      <c r="T240" s="1392"/>
      <c r="U240" s="1376" t="s">
        <v>298</v>
      </c>
      <c r="V240" s="1376"/>
      <c r="W240" s="1376"/>
      <c r="X240" s="1376"/>
      <c r="Y240" s="1376"/>
      <c r="Z240" s="1376"/>
      <c r="AA240" s="1376"/>
      <c r="AB240" s="1323">
        <f>'入力用シート（４）'!K38</f>
        <v>0</v>
      </c>
      <c r="AC240" s="1324"/>
      <c r="AD240" s="1324"/>
      <c r="AE240" s="1325"/>
      <c r="AF240" s="1323">
        <f>'入力用シート（４）'!Q38</f>
        <v>0</v>
      </c>
      <c r="AG240" s="1324"/>
      <c r="AH240" s="1324"/>
      <c r="AI240" s="1379"/>
    </row>
    <row r="241" spans="1:35" ht="15" customHeight="1">
      <c r="A241" s="1355">
        <v>34</v>
      </c>
      <c r="B241" s="1358" t="s">
        <v>635</v>
      </c>
      <c r="C241" s="1359"/>
      <c r="D241" s="1359"/>
      <c r="E241" s="1360"/>
      <c r="F241" s="1385">
        <f>'入力用シート（４）'!C39</f>
        <v>0</v>
      </c>
      <c r="G241" s="1385"/>
      <c r="H241" s="1367">
        <f>'入力用シート（４）'!E39</f>
        <v>0</v>
      </c>
      <c r="I241" s="1368"/>
      <c r="J241" s="1368"/>
      <c r="K241" s="1368"/>
      <c r="L241" s="1368"/>
      <c r="M241" s="1368"/>
      <c r="N241" s="1368"/>
      <c r="O241" s="1368"/>
      <c r="P241" s="1368"/>
      <c r="Q241" s="1368"/>
      <c r="R241" s="1368"/>
      <c r="S241" s="1368"/>
      <c r="T241" s="1369"/>
      <c r="U241" s="1376" t="s">
        <v>305</v>
      </c>
      <c r="V241" s="1376"/>
      <c r="W241" s="1376"/>
      <c r="X241" s="1376"/>
      <c r="Y241" s="1376"/>
      <c r="Z241" s="1376"/>
      <c r="AA241" s="1376"/>
      <c r="AB241" s="1377">
        <f>'入力用シート（４）'!F39</f>
        <v>0</v>
      </c>
      <c r="AC241" s="1377"/>
      <c r="AD241" s="1377"/>
      <c r="AE241" s="1377"/>
      <c r="AF241" s="1377">
        <f>'入力用シート（４）'!L39</f>
        <v>0</v>
      </c>
      <c r="AG241" s="1377"/>
      <c r="AH241" s="1377"/>
      <c r="AI241" s="1378"/>
    </row>
    <row r="242" spans="1:35" ht="15" customHeight="1">
      <c r="A242" s="1356"/>
      <c r="B242" s="1361"/>
      <c r="C242" s="1362"/>
      <c r="D242" s="1362"/>
      <c r="E242" s="1363"/>
      <c r="F242" s="1385"/>
      <c r="G242" s="1385"/>
      <c r="H242" s="1370"/>
      <c r="I242" s="1371"/>
      <c r="J242" s="1371"/>
      <c r="K242" s="1371"/>
      <c r="L242" s="1371"/>
      <c r="M242" s="1371"/>
      <c r="N242" s="1371"/>
      <c r="O242" s="1371"/>
      <c r="P242" s="1371"/>
      <c r="Q242" s="1371"/>
      <c r="R242" s="1371"/>
      <c r="S242" s="1371"/>
      <c r="T242" s="1372"/>
      <c r="U242" s="1376" t="s">
        <v>294</v>
      </c>
      <c r="V242" s="1376"/>
      <c r="W242" s="1376"/>
      <c r="X242" s="1376"/>
      <c r="Y242" s="1376"/>
      <c r="Z242" s="1376"/>
      <c r="AA242" s="1376"/>
      <c r="AB242" s="1323">
        <f>'入力用シート（４）'!G39</f>
        <v>0</v>
      </c>
      <c r="AC242" s="1324"/>
      <c r="AD242" s="1324"/>
      <c r="AE242" s="1325"/>
      <c r="AF242" s="1323">
        <f>'入力用シート（４）'!M39</f>
        <v>0</v>
      </c>
      <c r="AG242" s="1324"/>
      <c r="AH242" s="1324"/>
      <c r="AI242" s="1379"/>
    </row>
    <row r="243" spans="1:35" ht="15" customHeight="1">
      <c r="A243" s="1356"/>
      <c r="B243" s="1361"/>
      <c r="C243" s="1362"/>
      <c r="D243" s="1362"/>
      <c r="E243" s="1363"/>
      <c r="F243" s="1385"/>
      <c r="G243" s="1385"/>
      <c r="H243" s="1370"/>
      <c r="I243" s="1371"/>
      <c r="J243" s="1371"/>
      <c r="K243" s="1371"/>
      <c r="L243" s="1371"/>
      <c r="M243" s="1371"/>
      <c r="N243" s="1371"/>
      <c r="O243" s="1371"/>
      <c r="P243" s="1371"/>
      <c r="Q243" s="1371"/>
      <c r="R243" s="1371"/>
      <c r="S243" s="1371"/>
      <c r="T243" s="1372"/>
      <c r="U243" s="1376" t="s">
        <v>295</v>
      </c>
      <c r="V243" s="1376"/>
      <c r="W243" s="1376"/>
      <c r="X243" s="1376"/>
      <c r="Y243" s="1376"/>
      <c r="Z243" s="1376"/>
      <c r="AA243" s="1376"/>
      <c r="AB243" s="1323">
        <f>'入力用シート（４）'!H39</f>
        <v>0</v>
      </c>
      <c r="AC243" s="1324"/>
      <c r="AD243" s="1324"/>
      <c r="AE243" s="1325"/>
      <c r="AF243" s="1323">
        <f>'入力用シート（４）'!N39</f>
        <v>0</v>
      </c>
      <c r="AG243" s="1324"/>
      <c r="AH243" s="1324"/>
      <c r="AI243" s="1379"/>
    </row>
    <row r="244" spans="1:35" ht="15" customHeight="1">
      <c r="A244" s="1356"/>
      <c r="B244" s="1361"/>
      <c r="C244" s="1362"/>
      <c r="D244" s="1362"/>
      <c r="E244" s="1363"/>
      <c r="F244" s="1385"/>
      <c r="G244" s="1385"/>
      <c r="H244" s="1370"/>
      <c r="I244" s="1371"/>
      <c r="J244" s="1371"/>
      <c r="K244" s="1371"/>
      <c r="L244" s="1371"/>
      <c r="M244" s="1371"/>
      <c r="N244" s="1371"/>
      <c r="O244" s="1371"/>
      <c r="P244" s="1371"/>
      <c r="Q244" s="1371"/>
      <c r="R244" s="1371"/>
      <c r="S244" s="1371"/>
      <c r="T244" s="1372"/>
      <c r="U244" s="1376" t="s">
        <v>296</v>
      </c>
      <c r="V244" s="1376"/>
      <c r="W244" s="1376"/>
      <c r="X244" s="1376"/>
      <c r="Y244" s="1376"/>
      <c r="Z244" s="1376"/>
      <c r="AA244" s="1376"/>
      <c r="AB244" s="1323">
        <f>'入力用シート（４）'!I39</f>
        <v>0</v>
      </c>
      <c r="AC244" s="1324"/>
      <c r="AD244" s="1324"/>
      <c r="AE244" s="1325"/>
      <c r="AF244" s="1323">
        <f>'入力用シート（４）'!O39</f>
        <v>0</v>
      </c>
      <c r="AG244" s="1324"/>
      <c r="AH244" s="1324"/>
      <c r="AI244" s="1379"/>
    </row>
    <row r="245" spans="1:35" ht="15" customHeight="1">
      <c r="A245" s="1356"/>
      <c r="B245" s="1361"/>
      <c r="C245" s="1362"/>
      <c r="D245" s="1362"/>
      <c r="E245" s="1363"/>
      <c r="F245" s="1385"/>
      <c r="G245" s="1385"/>
      <c r="H245" s="1370"/>
      <c r="I245" s="1371"/>
      <c r="J245" s="1371"/>
      <c r="K245" s="1371"/>
      <c r="L245" s="1371"/>
      <c r="M245" s="1371"/>
      <c r="N245" s="1371"/>
      <c r="O245" s="1371"/>
      <c r="P245" s="1371"/>
      <c r="Q245" s="1371"/>
      <c r="R245" s="1371"/>
      <c r="S245" s="1371"/>
      <c r="T245" s="1372"/>
      <c r="U245" s="1376" t="s">
        <v>297</v>
      </c>
      <c r="V245" s="1376"/>
      <c r="W245" s="1376"/>
      <c r="X245" s="1376"/>
      <c r="Y245" s="1376"/>
      <c r="Z245" s="1376"/>
      <c r="AA245" s="1376"/>
      <c r="AB245" s="1323">
        <f>'入力用シート（４）'!J39</f>
        <v>0</v>
      </c>
      <c r="AC245" s="1324"/>
      <c r="AD245" s="1324"/>
      <c r="AE245" s="1325"/>
      <c r="AF245" s="1323">
        <f>'入力用シート（４）'!P39</f>
        <v>0</v>
      </c>
      <c r="AG245" s="1324"/>
      <c r="AH245" s="1324"/>
      <c r="AI245" s="1379"/>
    </row>
    <row r="246" spans="1:35" ht="15" customHeight="1">
      <c r="A246" s="1356"/>
      <c r="B246" s="1387"/>
      <c r="C246" s="1388"/>
      <c r="D246" s="1388"/>
      <c r="E246" s="1389"/>
      <c r="F246" s="1385"/>
      <c r="G246" s="1385"/>
      <c r="H246" s="1390"/>
      <c r="I246" s="1391"/>
      <c r="J246" s="1391"/>
      <c r="K246" s="1391"/>
      <c r="L246" s="1391"/>
      <c r="M246" s="1391"/>
      <c r="N246" s="1391"/>
      <c r="O246" s="1391"/>
      <c r="P246" s="1391"/>
      <c r="Q246" s="1391"/>
      <c r="R246" s="1391"/>
      <c r="S246" s="1391"/>
      <c r="T246" s="1392"/>
      <c r="U246" s="1376" t="s">
        <v>298</v>
      </c>
      <c r="V246" s="1376"/>
      <c r="W246" s="1376"/>
      <c r="X246" s="1376"/>
      <c r="Y246" s="1376"/>
      <c r="Z246" s="1376"/>
      <c r="AA246" s="1376"/>
      <c r="AB246" s="1323">
        <f>'入力用シート（４）'!K39</f>
        <v>0</v>
      </c>
      <c r="AC246" s="1324"/>
      <c r="AD246" s="1324"/>
      <c r="AE246" s="1325"/>
      <c r="AF246" s="1323">
        <f>'入力用シート（４）'!Q39</f>
        <v>0</v>
      </c>
      <c r="AG246" s="1324"/>
      <c r="AH246" s="1324"/>
      <c r="AI246" s="1379"/>
    </row>
    <row r="247" spans="1:35" ht="15" customHeight="1">
      <c r="A247" s="1355">
        <v>35</v>
      </c>
      <c r="B247" s="1358" t="s">
        <v>635</v>
      </c>
      <c r="C247" s="1359"/>
      <c r="D247" s="1359"/>
      <c r="E247" s="1360"/>
      <c r="F247" s="1385">
        <f>'入力用シート（４）'!C40</f>
        <v>0</v>
      </c>
      <c r="G247" s="1385"/>
      <c r="H247" s="1367">
        <f>'入力用シート（４）'!E40</f>
        <v>0</v>
      </c>
      <c r="I247" s="1368"/>
      <c r="J247" s="1368"/>
      <c r="K247" s="1368"/>
      <c r="L247" s="1368"/>
      <c r="M247" s="1368"/>
      <c r="N247" s="1368"/>
      <c r="O247" s="1368"/>
      <c r="P247" s="1368"/>
      <c r="Q247" s="1368"/>
      <c r="R247" s="1368"/>
      <c r="S247" s="1368"/>
      <c r="T247" s="1369"/>
      <c r="U247" s="1376" t="s">
        <v>305</v>
      </c>
      <c r="V247" s="1376"/>
      <c r="W247" s="1376"/>
      <c r="X247" s="1376"/>
      <c r="Y247" s="1376"/>
      <c r="Z247" s="1376"/>
      <c r="AA247" s="1376"/>
      <c r="AB247" s="1377">
        <f>'入力用シート（４）'!F40</f>
        <v>0</v>
      </c>
      <c r="AC247" s="1377"/>
      <c r="AD247" s="1377"/>
      <c r="AE247" s="1377"/>
      <c r="AF247" s="1377">
        <f>'入力用シート（４）'!L40</f>
        <v>0</v>
      </c>
      <c r="AG247" s="1377"/>
      <c r="AH247" s="1377"/>
      <c r="AI247" s="1378"/>
    </row>
    <row r="248" spans="1:35" ht="15" customHeight="1">
      <c r="A248" s="1356"/>
      <c r="B248" s="1361"/>
      <c r="C248" s="1362"/>
      <c r="D248" s="1362"/>
      <c r="E248" s="1363"/>
      <c r="F248" s="1385"/>
      <c r="G248" s="1385"/>
      <c r="H248" s="1370"/>
      <c r="I248" s="1371"/>
      <c r="J248" s="1371"/>
      <c r="K248" s="1371"/>
      <c r="L248" s="1371"/>
      <c r="M248" s="1371"/>
      <c r="N248" s="1371"/>
      <c r="O248" s="1371"/>
      <c r="P248" s="1371"/>
      <c r="Q248" s="1371"/>
      <c r="R248" s="1371"/>
      <c r="S248" s="1371"/>
      <c r="T248" s="1372"/>
      <c r="U248" s="1376" t="s">
        <v>294</v>
      </c>
      <c r="V248" s="1376"/>
      <c r="W248" s="1376"/>
      <c r="X248" s="1376"/>
      <c r="Y248" s="1376"/>
      <c r="Z248" s="1376"/>
      <c r="AA248" s="1376"/>
      <c r="AB248" s="1323">
        <f>'入力用シート（４）'!G40</f>
        <v>0</v>
      </c>
      <c r="AC248" s="1324"/>
      <c r="AD248" s="1324"/>
      <c r="AE248" s="1325"/>
      <c r="AF248" s="1323">
        <f>'入力用シート（４）'!M40</f>
        <v>0</v>
      </c>
      <c r="AG248" s="1324"/>
      <c r="AH248" s="1324"/>
      <c r="AI248" s="1379"/>
    </row>
    <row r="249" spans="1:35" ht="15" customHeight="1">
      <c r="A249" s="1356"/>
      <c r="B249" s="1361"/>
      <c r="C249" s="1362"/>
      <c r="D249" s="1362"/>
      <c r="E249" s="1363"/>
      <c r="F249" s="1385"/>
      <c r="G249" s="1385"/>
      <c r="H249" s="1370"/>
      <c r="I249" s="1371"/>
      <c r="J249" s="1371"/>
      <c r="K249" s="1371"/>
      <c r="L249" s="1371"/>
      <c r="M249" s="1371"/>
      <c r="N249" s="1371"/>
      <c r="O249" s="1371"/>
      <c r="P249" s="1371"/>
      <c r="Q249" s="1371"/>
      <c r="R249" s="1371"/>
      <c r="S249" s="1371"/>
      <c r="T249" s="1372"/>
      <c r="U249" s="1376" t="s">
        <v>295</v>
      </c>
      <c r="V249" s="1376"/>
      <c r="W249" s="1376"/>
      <c r="X249" s="1376"/>
      <c r="Y249" s="1376"/>
      <c r="Z249" s="1376"/>
      <c r="AA249" s="1376"/>
      <c r="AB249" s="1323">
        <f>'入力用シート（４）'!H40</f>
        <v>0</v>
      </c>
      <c r="AC249" s="1324"/>
      <c r="AD249" s="1324"/>
      <c r="AE249" s="1325"/>
      <c r="AF249" s="1323">
        <f>'入力用シート（４）'!N40</f>
        <v>0</v>
      </c>
      <c r="AG249" s="1324"/>
      <c r="AH249" s="1324"/>
      <c r="AI249" s="1379"/>
    </row>
    <row r="250" spans="1:35" ht="15" customHeight="1">
      <c r="A250" s="1356"/>
      <c r="B250" s="1361"/>
      <c r="C250" s="1362"/>
      <c r="D250" s="1362"/>
      <c r="E250" s="1363"/>
      <c r="F250" s="1385"/>
      <c r="G250" s="1385"/>
      <c r="H250" s="1370"/>
      <c r="I250" s="1371"/>
      <c r="J250" s="1371"/>
      <c r="K250" s="1371"/>
      <c r="L250" s="1371"/>
      <c r="M250" s="1371"/>
      <c r="N250" s="1371"/>
      <c r="O250" s="1371"/>
      <c r="P250" s="1371"/>
      <c r="Q250" s="1371"/>
      <c r="R250" s="1371"/>
      <c r="S250" s="1371"/>
      <c r="T250" s="1372"/>
      <c r="U250" s="1376" t="s">
        <v>296</v>
      </c>
      <c r="V250" s="1376"/>
      <c r="W250" s="1376"/>
      <c r="X250" s="1376"/>
      <c r="Y250" s="1376"/>
      <c r="Z250" s="1376"/>
      <c r="AA250" s="1376"/>
      <c r="AB250" s="1323">
        <f>'入力用シート（４）'!I40</f>
        <v>0</v>
      </c>
      <c r="AC250" s="1324"/>
      <c r="AD250" s="1324"/>
      <c r="AE250" s="1325"/>
      <c r="AF250" s="1323">
        <f>'入力用シート（４）'!O40</f>
        <v>0</v>
      </c>
      <c r="AG250" s="1324"/>
      <c r="AH250" s="1324"/>
      <c r="AI250" s="1379"/>
    </row>
    <row r="251" spans="1:35" ht="15" customHeight="1">
      <c r="A251" s="1356"/>
      <c r="B251" s="1361"/>
      <c r="C251" s="1362"/>
      <c r="D251" s="1362"/>
      <c r="E251" s="1363"/>
      <c r="F251" s="1385"/>
      <c r="G251" s="1385"/>
      <c r="H251" s="1370"/>
      <c r="I251" s="1371"/>
      <c r="J251" s="1371"/>
      <c r="K251" s="1371"/>
      <c r="L251" s="1371"/>
      <c r="M251" s="1371"/>
      <c r="N251" s="1371"/>
      <c r="O251" s="1371"/>
      <c r="P251" s="1371"/>
      <c r="Q251" s="1371"/>
      <c r="R251" s="1371"/>
      <c r="S251" s="1371"/>
      <c r="T251" s="1372"/>
      <c r="U251" s="1376" t="s">
        <v>297</v>
      </c>
      <c r="V251" s="1376"/>
      <c r="W251" s="1376"/>
      <c r="X251" s="1376"/>
      <c r="Y251" s="1376"/>
      <c r="Z251" s="1376"/>
      <c r="AA251" s="1376"/>
      <c r="AB251" s="1323">
        <f>'入力用シート（４）'!J40</f>
        <v>0</v>
      </c>
      <c r="AC251" s="1324"/>
      <c r="AD251" s="1324"/>
      <c r="AE251" s="1325"/>
      <c r="AF251" s="1323">
        <f>'入力用シート（４）'!P40</f>
        <v>0</v>
      </c>
      <c r="AG251" s="1324"/>
      <c r="AH251" s="1324"/>
      <c r="AI251" s="1379"/>
    </row>
    <row r="252" spans="1:35" ht="15" customHeight="1">
      <c r="A252" s="1356"/>
      <c r="B252" s="1387"/>
      <c r="C252" s="1388"/>
      <c r="D252" s="1388"/>
      <c r="E252" s="1389"/>
      <c r="F252" s="1385"/>
      <c r="G252" s="1385"/>
      <c r="H252" s="1390"/>
      <c r="I252" s="1391"/>
      <c r="J252" s="1391"/>
      <c r="K252" s="1391"/>
      <c r="L252" s="1391"/>
      <c r="M252" s="1391"/>
      <c r="N252" s="1391"/>
      <c r="O252" s="1391"/>
      <c r="P252" s="1391"/>
      <c r="Q252" s="1391"/>
      <c r="R252" s="1391"/>
      <c r="S252" s="1391"/>
      <c r="T252" s="1392"/>
      <c r="U252" s="1376" t="s">
        <v>298</v>
      </c>
      <c r="V252" s="1376"/>
      <c r="W252" s="1376"/>
      <c r="X252" s="1376"/>
      <c r="Y252" s="1376"/>
      <c r="Z252" s="1376"/>
      <c r="AA252" s="1376"/>
      <c r="AB252" s="1323">
        <f>'入力用シート（４）'!K40</f>
        <v>0</v>
      </c>
      <c r="AC252" s="1324"/>
      <c r="AD252" s="1324"/>
      <c r="AE252" s="1325"/>
      <c r="AF252" s="1323">
        <f>'入力用シート（４）'!Q40</f>
        <v>0</v>
      </c>
      <c r="AG252" s="1324"/>
      <c r="AH252" s="1324"/>
      <c r="AI252" s="1379"/>
    </row>
    <row r="253" spans="1:35" ht="15" customHeight="1">
      <c r="A253" s="1355">
        <v>36</v>
      </c>
      <c r="B253" s="1358" t="s">
        <v>635</v>
      </c>
      <c r="C253" s="1359"/>
      <c r="D253" s="1359"/>
      <c r="E253" s="1360"/>
      <c r="F253" s="1385">
        <f>'入力用シート（４）'!C41</f>
        <v>0</v>
      </c>
      <c r="G253" s="1385"/>
      <c r="H253" s="1367">
        <f>'入力用シート（４）'!E41</f>
        <v>0</v>
      </c>
      <c r="I253" s="1368"/>
      <c r="J253" s="1368"/>
      <c r="K253" s="1368"/>
      <c r="L253" s="1368"/>
      <c r="M253" s="1368"/>
      <c r="N253" s="1368"/>
      <c r="O253" s="1368"/>
      <c r="P253" s="1368"/>
      <c r="Q253" s="1368"/>
      <c r="R253" s="1368"/>
      <c r="S253" s="1368"/>
      <c r="T253" s="1369"/>
      <c r="U253" s="1376" t="s">
        <v>305</v>
      </c>
      <c r="V253" s="1376"/>
      <c r="W253" s="1376"/>
      <c r="X253" s="1376"/>
      <c r="Y253" s="1376"/>
      <c r="Z253" s="1376"/>
      <c r="AA253" s="1376"/>
      <c r="AB253" s="1377">
        <f>'入力用シート（４）'!F41</f>
        <v>0</v>
      </c>
      <c r="AC253" s="1377"/>
      <c r="AD253" s="1377"/>
      <c r="AE253" s="1377"/>
      <c r="AF253" s="1377">
        <f>'入力用シート（４）'!L41</f>
        <v>0</v>
      </c>
      <c r="AG253" s="1377"/>
      <c r="AH253" s="1377"/>
      <c r="AI253" s="1378"/>
    </row>
    <row r="254" spans="1:35" ht="15" customHeight="1">
      <c r="A254" s="1356"/>
      <c r="B254" s="1361"/>
      <c r="C254" s="1362"/>
      <c r="D254" s="1362"/>
      <c r="E254" s="1363"/>
      <c r="F254" s="1385"/>
      <c r="G254" s="1385"/>
      <c r="H254" s="1370"/>
      <c r="I254" s="1371"/>
      <c r="J254" s="1371"/>
      <c r="K254" s="1371"/>
      <c r="L254" s="1371"/>
      <c r="M254" s="1371"/>
      <c r="N254" s="1371"/>
      <c r="O254" s="1371"/>
      <c r="P254" s="1371"/>
      <c r="Q254" s="1371"/>
      <c r="R254" s="1371"/>
      <c r="S254" s="1371"/>
      <c r="T254" s="1372"/>
      <c r="U254" s="1376" t="s">
        <v>294</v>
      </c>
      <c r="V254" s="1376"/>
      <c r="W254" s="1376"/>
      <c r="X254" s="1376"/>
      <c r="Y254" s="1376"/>
      <c r="Z254" s="1376"/>
      <c r="AA254" s="1376"/>
      <c r="AB254" s="1323">
        <f>'入力用シート（４）'!G41</f>
        <v>0</v>
      </c>
      <c r="AC254" s="1324"/>
      <c r="AD254" s="1324"/>
      <c r="AE254" s="1325"/>
      <c r="AF254" s="1323">
        <f>'入力用シート（４）'!M41</f>
        <v>0</v>
      </c>
      <c r="AG254" s="1324"/>
      <c r="AH254" s="1324"/>
      <c r="AI254" s="1379"/>
    </row>
    <row r="255" spans="1:35" ht="15" customHeight="1">
      <c r="A255" s="1356"/>
      <c r="B255" s="1361"/>
      <c r="C255" s="1362"/>
      <c r="D255" s="1362"/>
      <c r="E255" s="1363"/>
      <c r="F255" s="1385"/>
      <c r="G255" s="1385"/>
      <c r="H255" s="1370"/>
      <c r="I255" s="1371"/>
      <c r="J255" s="1371"/>
      <c r="K255" s="1371"/>
      <c r="L255" s="1371"/>
      <c r="M255" s="1371"/>
      <c r="N255" s="1371"/>
      <c r="O255" s="1371"/>
      <c r="P255" s="1371"/>
      <c r="Q255" s="1371"/>
      <c r="R255" s="1371"/>
      <c r="S255" s="1371"/>
      <c r="T255" s="1372"/>
      <c r="U255" s="1376" t="s">
        <v>295</v>
      </c>
      <c r="V255" s="1376"/>
      <c r="W255" s="1376"/>
      <c r="X255" s="1376"/>
      <c r="Y255" s="1376"/>
      <c r="Z255" s="1376"/>
      <c r="AA255" s="1376"/>
      <c r="AB255" s="1323">
        <f>'入力用シート（４）'!H41</f>
        <v>0</v>
      </c>
      <c r="AC255" s="1324"/>
      <c r="AD255" s="1324"/>
      <c r="AE255" s="1325"/>
      <c r="AF255" s="1323">
        <f>'入力用シート（４）'!N41</f>
        <v>0</v>
      </c>
      <c r="AG255" s="1324"/>
      <c r="AH255" s="1324"/>
      <c r="AI255" s="1379"/>
    </row>
    <row r="256" spans="1:35" ht="15" customHeight="1">
      <c r="A256" s="1356"/>
      <c r="B256" s="1361"/>
      <c r="C256" s="1362"/>
      <c r="D256" s="1362"/>
      <c r="E256" s="1363"/>
      <c r="F256" s="1385"/>
      <c r="G256" s="1385"/>
      <c r="H256" s="1370"/>
      <c r="I256" s="1371"/>
      <c r="J256" s="1371"/>
      <c r="K256" s="1371"/>
      <c r="L256" s="1371"/>
      <c r="M256" s="1371"/>
      <c r="N256" s="1371"/>
      <c r="O256" s="1371"/>
      <c r="P256" s="1371"/>
      <c r="Q256" s="1371"/>
      <c r="R256" s="1371"/>
      <c r="S256" s="1371"/>
      <c r="T256" s="1372"/>
      <c r="U256" s="1376" t="s">
        <v>296</v>
      </c>
      <c r="V256" s="1376"/>
      <c r="W256" s="1376"/>
      <c r="X256" s="1376"/>
      <c r="Y256" s="1376"/>
      <c r="Z256" s="1376"/>
      <c r="AA256" s="1376"/>
      <c r="AB256" s="1323">
        <f>'入力用シート（４）'!I41</f>
        <v>0</v>
      </c>
      <c r="AC256" s="1324"/>
      <c r="AD256" s="1324"/>
      <c r="AE256" s="1325"/>
      <c r="AF256" s="1323">
        <f>'入力用シート（４）'!O41</f>
        <v>0</v>
      </c>
      <c r="AG256" s="1324"/>
      <c r="AH256" s="1324"/>
      <c r="AI256" s="1379"/>
    </row>
    <row r="257" spans="1:35" ht="15" customHeight="1">
      <c r="A257" s="1356"/>
      <c r="B257" s="1361"/>
      <c r="C257" s="1362"/>
      <c r="D257" s="1362"/>
      <c r="E257" s="1363"/>
      <c r="F257" s="1385"/>
      <c r="G257" s="1385"/>
      <c r="H257" s="1370"/>
      <c r="I257" s="1371"/>
      <c r="J257" s="1371"/>
      <c r="K257" s="1371"/>
      <c r="L257" s="1371"/>
      <c r="M257" s="1371"/>
      <c r="N257" s="1371"/>
      <c r="O257" s="1371"/>
      <c r="P257" s="1371"/>
      <c r="Q257" s="1371"/>
      <c r="R257" s="1371"/>
      <c r="S257" s="1371"/>
      <c r="T257" s="1372"/>
      <c r="U257" s="1376" t="s">
        <v>297</v>
      </c>
      <c r="V257" s="1376"/>
      <c r="W257" s="1376"/>
      <c r="X257" s="1376"/>
      <c r="Y257" s="1376"/>
      <c r="Z257" s="1376"/>
      <c r="AA257" s="1376"/>
      <c r="AB257" s="1323">
        <f>'入力用シート（４）'!J41</f>
        <v>0</v>
      </c>
      <c r="AC257" s="1324"/>
      <c r="AD257" s="1324"/>
      <c r="AE257" s="1325"/>
      <c r="AF257" s="1323">
        <f>'入力用シート（４）'!P41</f>
        <v>0</v>
      </c>
      <c r="AG257" s="1324"/>
      <c r="AH257" s="1324"/>
      <c r="AI257" s="1379"/>
    </row>
    <row r="258" spans="1:35" ht="15" customHeight="1">
      <c r="A258" s="1356"/>
      <c r="B258" s="1387"/>
      <c r="C258" s="1388"/>
      <c r="D258" s="1388"/>
      <c r="E258" s="1389"/>
      <c r="F258" s="1385"/>
      <c r="G258" s="1385"/>
      <c r="H258" s="1390"/>
      <c r="I258" s="1391"/>
      <c r="J258" s="1391"/>
      <c r="K258" s="1391"/>
      <c r="L258" s="1391"/>
      <c r="M258" s="1391"/>
      <c r="N258" s="1391"/>
      <c r="O258" s="1391"/>
      <c r="P258" s="1391"/>
      <c r="Q258" s="1391"/>
      <c r="R258" s="1391"/>
      <c r="S258" s="1391"/>
      <c r="T258" s="1392"/>
      <c r="U258" s="1376" t="s">
        <v>298</v>
      </c>
      <c r="V258" s="1376"/>
      <c r="W258" s="1376"/>
      <c r="X258" s="1376"/>
      <c r="Y258" s="1376"/>
      <c r="Z258" s="1376"/>
      <c r="AA258" s="1376"/>
      <c r="AB258" s="1323">
        <f>'入力用シート（４）'!K41</f>
        <v>0</v>
      </c>
      <c r="AC258" s="1324"/>
      <c r="AD258" s="1324"/>
      <c r="AE258" s="1325"/>
      <c r="AF258" s="1323">
        <f>'入力用シート（４）'!Q41</f>
        <v>0</v>
      </c>
      <c r="AG258" s="1324"/>
      <c r="AH258" s="1324"/>
      <c r="AI258" s="1379"/>
    </row>
    <row r="259" spans="1:35" ht="15" customHeight="1">
      <c r="A259" s="1355">
        <v>37</v>
      </c>
      <c r="B259" s="1358" t="s">
        <v>635</v>
      </c>
      <c r="C259" s="1359"/>
      <c r="D259" s="1359"/>
      <c r="E259" s="1360"/>
      <c r="F259" s="1385">
        <f>'入力用シート（４）'!C42</f>
        <v>0</v>
      </c>
      <c r="G259" s="1385"/>
      <c r="H259" s="1367">
        <f>'入力用シート（４）'!E42</f>
        <v>0</v>
      </c>
      <c r="I259" s="1368"/>
      <c r="J259" s="1368"/>
      <c r="K259" s="1368"/>
      <c r="L259" s="1368"/>
      <c r="M259" s="1368"/>
      <c r="N259" s="1368"/>
      <c r="O259" s="1368"/>
      <c r="P259" s="1368"/>
      <c r="Q259" s="1368"/>
      <c r="R259" s="1368"/>
      <c r="S259" s="1368"/>
      <c r="T259" s="1369"/>
      <c r="U259" s="1376" t="s">
        <v>305</v>
      </c>
      <c r="V259" s="1376"/>
      <c r="W259" s="1376"/>
      <c r="X259" s="1376"/>
      <c r="Y259" s="1376"/>
      <c r="Z259" s="1376"/>
      <c r="AA259" s="1376"/>
      <c r="AB259" s="1377">
        <f>'入力用シート（４）'!F42</f>
        <v>0</v>
      </c>
      <c r="AC259" s="1377"/>
      <c r="AD259" s="1377"/>
      <c r="AE259" s="1377"/>
      <c r="AF259" s="1377">
        <f>'入力用シート（４）'!L42</f>
        <v>0</v>
      </c>
      <c r="AG259" s="1377"/>
      <c r="AH259" s="1377"/>
      <c r="AI259" s="1378"/>
    </row>
    <row r="260" spans="1:35" ht="15" customHeight="1">
      <c r="A260" s="1356"/>
      <c r="B260" s="1361"/>
      <c r="C260" s="1362"/>
      <c r="D260" s="1362"/>
      <c r="E260" s="1363"/>
      <c r="F260" s="1385"/>
      <c r="G260" s="1385"/>
      <c r="H260" s="1370"/>
      <c r="I260" s="1371"/>
      <c r="J260" s="1371"/>
      <c r="K260" s="1371"/>
      <c r="L260" s="1371"/>
      <c r="M260" s="1371"/>
      <c r="N260" s="1371"/>
      <c r="O260" s="1371"/>
      <c r="P260" s="1371"/>
      <c r="Q260" s="1371"/>
      <c r="R260" s="1371"/>
      <c r="S260" s="1371"/>
      <c r="T260" s="1372"/>
      <c r="U260" s="1376" t="s">
        <v>294</v>
      </c>
      <c r="V260" s="1376"/>
      <c r="W260" s="1376"/>
      <c r="X260" s="1376"/>
      <c r="Y260" s="1376"/>
      <c r="Z260" s="1376"/>
      <c r="AA260" s="1376"/>
      <c r="AB260" s="1323">
        <f>'入力用シート（４）'!G42</f>
        <v>0</v>
      </c>
      <c r="AC260" s="1324"/>
      <c r="AD260" s="1324"/>
      <c r="AE260" s="1325"/>
      <c r="AF260" s="1323">
        <f>'入力用シート（４）'!M42</f>
        <v>0</v>
      </c>
      <c r="AG260" s="1324"/>
      <c r="AH260" s="1324"/>
      <c r="AI260" s="1379"/>
    </row>
    <row r="261" spans="1:35" ht="15" customHeight="1">
      <c r="A261" s="1356"/>
      <c r="B261" s="1361"/>
      <c r="C261" s="1362"/>
      <c r="D261" s="1362"/>
      <c r="E261" s="1363"/>
      <c r="F261" s="1385"/>
      <c r="G261" s="1385"/>
      <c r="H261" s="1370"/>
      <c r="I261" s="1371"/>
      <c r="J261" s="1371"/>
      <c r="K261" s="1371"/>
      <c r="L261" s="1371"/>
      <c r="M261" s="1371"/>
      <c r="N261" s="1371"/>
      <c r="O261" s="1371"/>
      <c r="P261" s="1371"/>
      <c r="Q261" s="1371"/>
      <c r="R261" s="1371"/>
      <c r="S261" s="1371"/>
      <c r="T261" s="1372"/>
      <c r="U261" s="1376" t="s">
        <v>295</v>
      </c>
      <c r="V261" s="1376"/>
      <c r="W261" s="1376"/>
      <c r="X261" s="1376"/>
      <c r="Y261" s="1376"/>
      <c r="Z261" s="1376"/>
      <c r="AA261" s="1376"/>
      <c r="AB261" s="1323">
        <f>'入力用シート（４）'!H42</f>
        <v>0</v>
      </c>
      <c r="AC261" s="1324"/>
      <c r="AD261" s="1324"/>
      <c r="AE261" s="1325"/>
      <c r="AF261" s="1323">
        <f>'入力用シート（４）'!N42</f>
        <v>0</v>
      </c>
      <c r="AG261" s="1324"/>
      <c r="AH261" s="1324"/>
      <c r="AI261" s="1379"/>
    </row>
    <row r="262" spans="1:35" ht="15" customHeight="1">
      <c r="A262" s="1356"/>
      <c r="B262" s="1361"/>
      <c r="C262" s="1362"/>
      <c r="D262" s="1362"/>
      <c r="E262" s="1363"/>
      <c r="F262" s="1385"/>
      <c r="G262" s="1385"/>
      <c r="H262" s="1370"/>
      <c r="I262" s="1371"/>
      <c r="J262" s="1371"/>
      <c r="K262" s="1371"/>
      <c r="L262" s="1371"/>
      <c r="M262" s="1371"/>
      <c r="N262" s="1371"/>
      <c r="O262" s="1371"/>
      <c r="P262" s="1371"/>
      <c r="Q262" s="1371"/>
      <c r="R262" s="1371"/>
      <c r="S262" s="1371"/>
      <c r="T262" s="1372"/>
      <c r="U262" s="1376" t="s">
        <v>296</v>
      </c>
      <c r="V262" s="1376"/>
      <c r="W262" s="1376"/>
      <c r="X262" s="1376"/>
      <c r="Y262" s="1376"/>
      <c r="Z262" s="1376"/>
      <c r="AA262" s="1376"/>
      <c r="AB262" s="1323">
        <f>'入力用シート（４）'!I42</f>
        <v>0</v>
      </c>
      <c r="AC262" s="1324"/>
      <c r="AD262" s="1324"/>
      <c r="AE262" s="1325"/>
      <c r="AF262" s="1323">
        <f>'入力用シート（４）'!O42</f>
        <v>0</v>
      </c>
      <c r="AG262" s="1324"/>
      <c r="AH262" s="1324"/>
      <c r="AI262" s="1379"/>
    </row>
    <row r="263" spans="1:35" ht="15" customHeight="1">
      <c r="A263" s="1356"/>
      <c r="B263" s="1361"/>
      <c r="C263" s="1362"/>
      <c r="D263" s="1362"/>
      <c r="E263" s="1363"/>
      <c r="F263" s="1385"/>
      <c r="G263" s="1385"/>
      <c r="H263" s="1370"/>
      <c r="I263" s="1371"/>
      <c r="J263" s="1371"/>
      <c r="K263" s="1371"/>
      <c r="L263" s="1371"/>
      <c r="M263" s="1371"/>
      <c r="N263" s="1371"/>
      <c r="O263" s="1371"/>
      <c r="P263" s="1371"/>
      <c r="Q263" s="1371"/>
      <c r="R263" s="1371"/>
      <c r="S263" s="1371"/>
      <c r="T263" s="1372"/>
      <c r="U263" s="1376" t="s">
        <v>297</v>
      </c>
      <c r="V263" s="1376"/>
      <c r="W263" s="1376"/>
      <c r="X263" s="1376"/>
      <c r="Y263" s="1376"/>
      <c r="Z263" s="1376"/>
      <c r="AA263" s="1376"/>
      <c r="AB263" s="1323">
        <f>'入力用シート（４）'!J42</f>
        <v>0</v>
      </c>
      <c r="AC263" s="1324"/>
      <c r="AD263" s="1324"/>
      <c r="AE263" s="1325"/>
      <c r="AF263" s="1323">
        <f>'入力用シート（４）'!P42</f>
        <v>0</v>
      </c>
      <c r="AG263" s="1324"/>
      <c r="AH263" s="1324"/>
      <c r="AI263" s="1379"/>
    </row>
    <row r="264" spans="1:35" ht="15" customHeight="1">
      <c r="A264" s="1356"/>
      <c r="B264" s="1387"/>
      <c r="C264" s="1388"/>
      <c r="D264" s="1388"/>
      <c r="E264" s="1389"/>
      <c r="F264" s="1385"/>
      <c r="G264" s="1385"/>
      <c r="H264" s="1390"/>
      <c r="I264" s="1391"/>
      <c r="J264" s="1391"/>
      <c r="K264" s="1391"/>
      <c r="L264" s="1391"/>
      <c r="M264" s="1391"/>
      <c r="N264" s="1391"/>
      <c r="O264" s="1391"/>
      <c r="P264" s="1391"/>
      <c r="Q264" s="1391"/>
      <c r="R264" s="1391"/>
      <c r="S264" s="1391"/>
      <c r="T264" s="1392"/>
      <c r="U264" s="1376" t="s">
        <v>298</v>
      </c>
      <c r="V264" s="1376"/>
      <c r="W264" s="1376"/>
      <c r="X264" s="1376"/>
      <c r="Y264" s="1376"/>
      <c r="Z264" s="1376"/>
      <c r="AA264" s="1376"/>
      <c r="AB264" s="1323">
        <f>'入力用シート（４）'!K42</f>
        <v>0</v>
      </c>
      <c r="AC264" s="1324"/>
      <c r="AD264" s="1324"/>
      <c r="AE264" s="1325"/>
      <c r="AF264" s="1323">
        <f>'入力用シート（４）'!Q42</f>
        <v>0</v>
      </c>
      <c r="AG264" s="1324"/>
      <c r="AH264" s="1324"/>
      <c r="AI264" s="1379"/>
    </row>
    <row r="265" spans="1:35" ht="15" customHeight="1">
      <c r="A265" s="1355">
        <v>38</v>
      </c>
      <c r="B265" s="1358" t="s">
        <v>635</v>
      </c>
      <c r="C265" s="1359"/>
      <c r="D265" s="1359"/>
      <c r="E265" s="1360"/>
      <c r="F265" s="1385">
        <f>'入力用シート（４）'!C43</f>
        <v>0</v>
      </c>
      <c r="G265" s="1385"/>
      <c r="H265" s="1367">
        <f>'入力用シート（４）'!E43</f>
        <v>0</v>
      </c>
      <c r="I265" s="1368"/>
      <c r="J265" s="1368"/>
      <c r="K265" s="1368"/>
      <c r="L265" s="1368"/>
      <c r="M265" s="1368"/>
      <c r="N265" s="1368"/>
      <c r="O265" s="1368"/>
      <c r="P265" s="1368"/>
      <c r="Q265" s="1368"/>
      <c r="R265" s="1368"/>
      <c r="S265" s="1368"/>
      <c r="T265" s="1369"/>
      <c r="U265" s="1376" t="s">
        <v>305</v>
      </c>
      <c r="V265" s="1376"/>
      <c r="W265" s="1376"/>
      <c r="X265" s="1376"/>
      <c r="Y265" s="1376"/>
      <c r="Z265" s="1376"/>
      <c r="AA265" s="1376"/>
      <c r="AB265" s="1377">
        <f>'入力用シート（４）'!F43</f>
        <v>0</v>
      </c>
      <c r="AC265" s="1377"/>
      <c r="AD265" s="1377"/>
      <c r="AE265" s="1377"/>
      <c r="AF265" s="1377">
        <f>'入力用シート（４）'!L43</f>
        <v>0</v>
      </c>
      <c r="AG265" s="1377"/>
      <c r="AH265" s="1377"/>
      <c r="AI265" s="1378"/>
    </row>
    <row r="266" spans="1:35" ht="15" customHeight="1">
      <c r="A266" s="1356"/>
      <c r="B266" s="1361"/>
      <c r="C266" s="1362"/>
      <c r="D266" s="1362"/>
      <c r="E266" s="1363"/>
      <c r="F266" s="1385"/>
      <c r="G266" s="1385"/>
      <c r="H266" s="1370"/>
      <c r="I266" s="1371"/>
      <c r="J266" s="1371"/>
      <c r="K266" s="1371"/>
      <c r="L266" s="1371"/>
      <c r="M266" s="1371"/>
      <c r="N266" s="1371"/>
      <c r="O266" s="1371"/>
      <c r="P266" s="1371"/>
      <c r="Q266" s="1371"/>
      <c r="R266" s="1371"/>
      <c r="S266" s="1371"/>
      <c r="T266" s="1372"/>
      <c r="U266" s="1376" t="s">
        <v>294</v>
      </c>
      <c r="V266" s="1376"/>
      <c r="W266" s="1376"/>
      <c r="X266" s="1376"/>
      <c r="Y266" s="1376"/>
      <c r="Z266" s="1376"/>
      <c r="AA266" s="1376"/>
      <c r="AB266" s="1323">
        <f>'入力用シート（４）'!G43</f>
        <v>0</v>
      </c>
      <c r="AC266" s="1324"/>
      <c r="AD266" s="1324"/>
      <c r="AE266" s="1325"/>
      <c r="AF266" s="1323">
        <f>'入力用シート（４）'!M43</f>
        <v>0</v>
      </c>
      <c r="AG266" s="1324"/>
      <c r="AH266" s="1324"/>
      <c r="AI266" s="1379"/>
    </row>
    <row r="267" spans="1:35" ht="15" customHeight="1">
      <c r="A267" s="1356"/>
      <c r="B267" s="1361"/>
      <c r="C267" s="1362"/>
      <c r="D267" s="1362"/>
      <c r="E267" s="1363"/>
      <c r="F267" s="1385"/>
      <c r="G267" s="1385"/>
      <c r="H267" s="1370"/>
      <c r="I267" s="1371"/>
      <c r="J267" s="1371"/>
      <c r="K267" s="1371"/>
      <c r="L267" s="1371"/>
      <c r="M267" s="1371"/>
      <c r="N267" s="1371"/>
      <c r="O267" s="1371"/>
      <c r="P267" s="1371"/>
      <c r="Q267" s="1371"/>
      <c r="R267" s="1371"/>
      <c r="S267" s="1371"/>
      <c r="T267" s="1372"/>
      <c r="U267" s="1376" t="s">
        <v>295</v>
      </c>
      <c r="V267" s="1376"/>
      <c r="W267" s="1376"/>
      <c r="X267" s="1376"/>
      <c r="Y267" s="1376"/>
      <c r="Z267" s="1376"/>
      <c r="AA267" s="1376"/>
      <c r="AB267" s="1323">
        <f>'入力用シート（４）'!H43</f>
        <v>0</v>
      </c>
      <c r="AC267" s="1324"/>
      <c r="AD267" s="1324"/>
      <c r="AE267" s="1325"/>
      <c r="AF267" s="1323">
        <f>'入力用シート（４）'!N43</f>
        <v>0</v>
      </c>
      <c r="AG267" s="1324"/>
      <c r="AH267" s="1324"/>
      <c r="AI267" s="1379"/>
    </row>
    <row r="268" spans="1:35" ht="15" customHeight="1">
      <c r="A268" s="1356"/>
      <c r="B268" s="1361"/>
      <c r="C268" s="1362"/>
      <c r="D268" s="1362"/>
      <c r="E268" s="1363"/>
      <c r="F268" s="1385"/>
      <c r="G268" s="1385"/>
      <c r="H268" s="1370"/>
      <c r="I268" s="1371"/>
      <c r="J268" s="1371"/>
      <c r="K268" s="1371"/>
      <c r="L268" s="1371"/>
      <c r="M268" s="1371"/>
      <c r="N268" s="1371"/>
      <c r="O268" s="1371"/>
      <c r="P268" s="1371"/>
      <c r="Q268" s="1371"/>
      <c r="R268" s="1371"/>
      <c r="S268" s="1371"/>
      <c r="T268" s="1372"/>
      <c r="U268" s="1376" t="s">
        <v>296</v>
      </c>
      <c r="V268" s="1376"/>
      <c r="W268" s="1376"/>
      <c r="X268" s="1376"/>
      <c r="Y268" s="1376"/>
      <c r="Z268" s="1376"/>
      <c r="AA268" s="1376"/>
      <c r="AB268" s="1323">
        <f>'入力用シート（４）'!I43</f>
        <v>0</v>
      </c>
      <c r="AC268" s="1324"/>
      <c r="AD268" s="1324"/>
      <c r="AE268" s="1325"/>
      <c r="AF268" s="1323">
        <f>'入力用シート（４）'!O43</f>
        <v>0</v>
      </c>
      <c r="AG268" s="1324"/>
      <c r="AH268" s="1324"/>
      <c r="AI268" s="1379"/>
    </row>
    <row r="269" spans="1:35" ht="15" customHeight="1">
      <c r="A269" s="1356"/>
      <c r="B269" s="1361"/>
      <c r="C269" s="1362"/>
      <c r="D269" s="1362"/>
      <c r="E269" s="1363"/>
      <c r="F269" s="1385"/>
      <c r="G269" s="1385"/>
      <c r="H269" s="1370"/>
      <c r="I269" s="1371"/>
      <c r="J269" s="1371"/>
      <c r="K269" s="1371"/>
      <c r="L269" s="1371"/>
      <c r="M269" s="1371"/>
      <c r="N269" s="1371"/>
      <c r="O269" s="1371"/>
      <c r="P269" s="1371"/>
      <c r="Q269" s="1371"/>
      <c r="R269" s="1371"/>
      <c r="S269" s="1371"/>
      <c r="T269" s="1372"/>
      <c r="U269" s="1376" t="s">
        <v>297</v>
      </c>
      <c r="V269" s="1376"/>
      <c r="W269" s="1376"/>
      <c r="X269" s="1376"/>
      <c r="Y269" s="1376"/>
      <c r="Z269" s="1376"/>
      <c r="AA269" s="1376"/>
      <c r="AB269" s="1323">
        <f>'入力用シート（４）'!J43</f>
        <v>0</v>
      </c>
      <c r="AC269" s="1324"/>
      <c r="AD269" s="1324"/>
      <c r="AE269" s="1325"/>
      <c r="AF269" s="1323">
        <f>'入力用シート（４）'!P43</f>
        <v>0</v>
      </c>
      <c r="AG269" s="1324"/>
      <c r="AH269" s="1324"/>
      <c r="AI269" s="1379"/>
    </row>
    <row r="270" spans="1:35" ht="15" customHeight="1" thickBot="1">
      <c r="A270" s="1357"/>
      <c r="B270" s="1364"/>
      <c r="C270" s="1365"/>
      <c r="D270" s="1365"/>
      <c r="E270" s="1366"/>
      <c r="F270" s="1386"/>
      <c r="G270" s="1386"/>
      <c r="H270" s="1373"/>
      <c r="I270" s="1374"/>
      <c r="J270" s="1374"/>
      <c r="K270" s="1374"/>
      <c r="L270" s="1374"/>
      <c r="M270" s="1374"/>
      <c r="N270" s="1374"/>
      <c r="O270" s="1374"/>
      <c r="P270" s="1374"/>
      <c r="Q270" s="1374"/>
      <c r="R270" s="1374"/>
      <c r="S270" s="1374"/>
      <c r="T270" s="1375"/>
      <c r="U270" s="1380" t="s">
        <v>298</v>
      </c>
      <c r="V270" s="1380"/>
      <c r="W270" s="1380"/>
      <c r="X270" s="1380"/>
      <c r="Y270" s="1380"/>
      <c r="Z270" s="1380"/>
      <c r="AA270" s="1380"/>
      <c r="AB270" s="1381">
        <f>'入力用シート（４）'!K43</f>
        <v>0</v>
      </c>
      <c r="AC270" s="1382"/>
      <c r="AD270" s="1382"/>
      <c r="AE270" s="1383"/>
      <c r="AF270" s="1381">
        <f>'入力用シート（４）'!Q43</f>
        <v>0</v>
      </c>
      <c r="AG270" s="1382"/>
      <c r="AH270" s="1382"/>
      <c r="AI270" s="1384"/>
    </row>
    <row r="271" spans="1:35" ht="15" customHeight="1">
      <c r="F271" s="661"/>
      <c r="G271" s="661"/>
      <c r="H271" s="661"/>
      <c r="I271" s="661"/>
      <c r="J271" s="661"/>
      <c r="K271" s="661"/>
      <c r="L271" s="661"/>
      <c r="M271" s="661"/>
      <c r="N271" s="661"/>
      <c r="O271" s="661"/>
      <c r="P271" s="661"/>
      <c r="Q271" s="661"/>
      <c r="R271" s="661"/>
      <c r="S271" s="661"/>
      <c r="T271" s="661"/>
    </row>
    <row r="272" spans="1:35" ht="15" customHeight="1">
      <c r="F272" s="661"/>
      <c r="G272" s="661"/>
      <c r="H272" s="661"/>
      <c r="I272" s="661"/>
      <c r="J272" s="661"/>
      <c r="K272" s="661"/>
      <c r="L272" s="661"/>
      <c r="M272" s="661"/>
      <c r="N272" s="661"/>
      <c r="O272" s="661"/>
      <c r="P272" s="661"/>
      <c r="Q272" s="661"/>
      <c r="R272" s="661"/>
      <c r="S272" s="661"/>
      <c r="T272" s="661"/>
    </row>
    <row r="273" spans="1:35">
      <c r="A273" s="317" t="s">
        <v>306</v>
      </c>
      <c r="B273" s="313"/>
      <c r="C273" s="313"/>
      <c r="D273" s="313"/>
      <c r="E273" s="313"/>
      <c r="F273" s="658"/>
      <c r="G273" s="658"/>
      <c r="H273" s="658"/>
      <c r="I273" s="658"/>
      <c r="J273" s="658"/>
      <c r="K273" s="658"/>
      <c r="L273" s="658"/>
      <c r="M273" s="658"/>
      <c r="N273" s="658"/>
      <c r="O273" s="658"/>
      <c r="P273" s="658"/>
      <c r="Q273" s="658"/>
      <c r="R273" s="658"/>
      <c r="S273" s="658"/>
      <c r="T273" s="658"/>
      <c r="U273" s="313"/>
      <c r="V273" s="313"/>
      <c r="W273" s="313"/>
      <c r="X273" s="313"/>
      <c r="Y273" s="313"/>
      <c r="Z273" s="313"/>
      <c r="AA273" s="313"/>
      <c r="AB273" s="313"/>
      <c r="AC273" s="313"/>
      <c r="AD273" s="313"/>
      <c r="AE273" s="313"/>
      <c r="AF273" s="313"/>
      <c r="AG273" s="313"/>
      <c r="AH273" s="313"/>
      <c r="AI273" s="313"/>
    </row>
    <row r="274" spans="1:35" ht="12.75" thickBot="1">
      <c r="A274" s="318"/>
      <c r="B274" s="319"/>
      <c r="C274" s="319"/>
      <c r="D274" s="319"/>
      <c r="E274" s="319"/>
      <c r="F274" s="659"/>
      <c r="G274" s="659"/>
      <c r="H274" s="659"/>
      <c r="I274" s="659"/>
      <c r="J274" s="659"/>
      <c r="K274" s="659"/>
      <c r="L274" s="659"/>
      <c r="M274" s="659"/>
      <c r="N274" s="659"/>
      <c r="O274" s="659"/>
      <c r="P274" s="659"/>
      <c r="Q274" s="659"/>
      <c r="R274" s="659"/>
      <c r="S274" s="659"/>
      <c r="T274" s="659"/>
      <c r="U274" s="319"/>
      <c r="V274" s="319"/>
      <c r="W274" s="319"/>
      <c r="X274" s="319"/>
      <c r="Y274" s="319"/>
      <c r="Z274" s="319"/>
      <c r="AA274" s="319"/>
      <c r="AB274" s="319"/>
      <c r="AC274" s="319"/>
      <c r="AD274" s="319"/>
      <c r="AE274" s="319"/>
      <c r="AF274" s="319"/>
      <c r="AG274" s="319"/>
      <c r="AH274" s="319"/>
      <c r="AI274" s="319"/>
    </row>
    <row r="275" spans="1:35">
      <c r="A275" s="1396"/>
      <c r="B275" s="1398" t="s">
        <v>299</v>
      </c>
      <c r="C275" s="1398"/>
      <c r="D275" s="1398"/>
      <c r="E275" s="1398"/>
      <c r="F275" s="1415" t="s">
        <v>316</v>
      </c>
      <c r="G275" s="1416"/>
      <c r="H275" s="1400" t="s">
        <v>300</v>
      </c>
      <c r="I275" s="1400"/>
      <c r="J275" s="1400"/>
      <c r="K275" s="1400"/>
      <c r="L275" s="1400"/>
      <c r="M275" s="1400"/>
      <c r="N275" s="1400"/>
      <c r="O275" s="1400"/>
      <c r="P275" s="1400"/>
      <c r="Q275" s="1400"/>
      <c r="R275" s="1400"/>
      <c r="S275" s="1400"/>
      <c r="T275" s="1400"/>
      <c r="U275" s="1402" t="s">
        <v>301</v>
      </c>
      <c r="V275" s="1402"/>
      <c r="W275" s="1402"/>
      <c r="X275" s="1402"/>
      <c r="Y275" s="1402"/>
      <c r="Z275" s="1402"/>
      <c r="AA275" s="1402"/>
      <c r="AB275" s="1398" t="s">
        <v>302</v>
      </c>
      <c r="AC275" s="1402"/>
      <c r="AD275" s="1402"/>
      <c r="AE275" s="1402"/>
      <c r="AF275" s="1398" t="s">
        <v>303</v>
      </c>
      <c r="AG275" s="1402"/>
      <c r="AH275" s="1402"/>
      <c r="AI275" s="1404"/>
    </row>
    <row r="276" spans="1:35" ht="12.75" thickBot="1">
      <c r="A276" s="1397"/>
      <c r="B276" s="1399"/>
      <c r="C276" s="1399"/>
      <c r="D276" s="1399"/>
      <c r="E276" s="1399"/>
      <c r="F276" s="1417"/>
      <c r="G276" s="1418"/>
      <c r="H276" s="1401"/>
      <c r="I276" s="1401"/>
      <c r="J276" s="1401"/>
      <c r="K276" s="1401"/>
      <c r="L276" s="1401"/>
      <c r="M276" s="1401"/>
      <c r="N276" s="1401"/>
      <c r="O276" s="1401"/>
      <c r="P276" s="1401"/>
      <c r="Q276" s="1401"/>
      <c r="R276" s="1401"/>
      <c r="S276" s="1401"/>
      <c r="T276" s="1401"/>
      <c r="U276" s="1403"/>
      <c r="V276" s="1403"/>
      <c r="W276" s="1403"/>
      <c r="X276" s="1403"/>
      <c r="Y276" s="1403"/>
      <c r="Z276" s="1403"/>
      <c r="AA276" s="1403"/>
      <c r="AB276" s="1468"/>
      <c r="AC276" s="1468"/>
      <c r="AD276" s="1468"/>
      <c r="AE276" s="1468"/>
      <c r="AF276" s="1468"/>
      <c r="AG276" s="1468"/>
      <c r="AH276" s="1468"/>
      <c r="AI276" s="1469"/>
    </row>
    <row r="277" spans="1:35" ht="12" customHeight="1">
      <c r="A277" s="1355">
        <v>39</v>
      </c>
      <c r="B277" s="1358" t="s">
        <v>635</v>
      </c>
      <c r="C277" s="1359"/>
      <c r="D277" s="1359"/>
      <c r="E277" s="1360"/>
      <c r="F277" s="1385">
        <f>'入力用シート（４）'!C44</f>
        <v>0</v>
      </c>
      <c r="G277" s="1385"/>
      <c r="H277" s="1367">
        <f>'入力用シート（４）'!E44</f>
        <v>0</v>
      </c>
      <c r="I277" s="1368"/>
      <c r="J277" s="1368"/>
      <c r="K277" s="1368"/>
      <c r="L277" s="1368"/>
      <c r="M277" s="1368"/>
      <c r="N277" s="1368"/>
      <c r="O277" s="1368"/>
      <c r="P277" s="1368"/>
      <c r="Q277" s="1368"/>
      <c r="R277" s="1368"/>
      <c r="S277" s="1368"/>
      <c r="T277" s="1369"/>
      <c r="U277" s="1393" t="s">
        <v>305</v>
      </c>
      <c r="V277" s="1393"/>
      <c r="W277" s="1393"/>
      <c r="X277" s="1393"/>
      <c r="Y277" s="1393"/>
      <c r="Z277" s="1393"/>
      <c r="AA277" s="1393"/>
      <c r="AB277" s="1306">
        <f>'入力用シート（４）'!F44</f>
        <v>0</v>
      </c>
      <c r="AC277" s="1306"/>
      <c r="AD277" s="1306"/>
      <c r="AE277" s="1306"/>
      <c r="AF277" s="1306">
        <f>'入力用シート（４）'!L44</f>
        <v>0</v>
      </c>
      <c r="AG277" s="1306"/>
      <c r="AH277" s="1306"/>
      <c r="AI277" s="1409"/>
    </row>
    <row r="278" spans="1:35">
      <c r="A278" s="1356"/>
      <c r="B278" s="1361"/>
      <c r="C278" s="1362"/>
      <c r="D278" s="1362"/>
      <c r="E278" s="1363"/>
      <c r="F278" s="1385"/>
      <c r="G278" s="1385"/>
      <c r="H278" s="1370"/>
      <c r="I278" s="1371"/>
      <c r="J278" s="1371"/>
      <c r="K278" s="1371"/>
      <c r="L278" s="1371"/>
      <c r="M278" s="1371"/>
      <c r="N278" s="1371"/>
      <c r="O278" s="1371"/>
      <c r="P278" s="1371"/>
      <c r="Q278" s="1371"/>
      <c r="R278" s="1371"/>
      <c r="S278" s="1371"/>
      <c r="T278" s="1372"/>
      <c r="U278" s="1376" t="s">
        <v>294</v>
      </c>
      <c r="V278" s="1376"/>
      <c r="W278" s="1376"/>
      <c r="X278" s="1376"/>
      <c r="Y278" s="1376"/>
      <c r="Z278" s="1376"/>
      <c r="AA278" s="1376"/>
      <c r="AB278" s="1306">
        <f>'入力用シート（４）'!G44</f>
        <v>0</v>
      </c>
      <c r="AC278" s="1306"/>
      <c r="AD278" s="1306"/>
      <c r="AE278" s="1306"/>
      <c r="AF278" s="1306">
        <f>'入力用シート（４）'!M44</f>
        <v>0</v>
      </c>
      <c r="AG278" s="1306"/>
      <c r="AH278" s="1306"/>
      <c r="AI278" s="1409"/>
    </row>
    <row r="279" spans="1:35">
      <c r="A279" s="1356"/>
      <c r="B279" s="1361"/>
      <c r="C279" s="1362"/>
      <c r="D279" s="1362"/>
      <c r="E279" s="1363"/>
      <c r="F279" s="1385"/>
      <c r="G279" s="1385"/>
      <c r="H279" s="1370"/>
      <c r="I279" s="1371"/>
      <c r="J279" s="1371"/>
      <c r="K279" s="1371"/>
      <c r="L279" s="1371"/>
      <c r="M279" s="1371"/>
      <c r="N279" s="1371"/>
      <c r="O279" s="1371"/>
      <c r="P279" s="1371"/>
      <c r="Q279" s="1371"/>
      <c r="R279" s="1371"/>
      <c r="S279" s="1371"/>
      <c r="T279" s="1372"/>
      <c r="U279" s="1376" t="s">
        <v>295</v>
      </c>
      <c r="V279" s="1376"/>
      <c r="W279" s="1376"/>
      <c r="X279" s="1376"/>
      <c r="Y279" s="1376"/>
      <c r="Z279" s="1376"/>
      <c r="AA279" s="1376"/>
      <c r="AB279" s="1306">
        <f>'入力用シート（４）'!H44</f>
        <v>0</v>
      </c>
      <c r="AC279" s="1306"/>
      <c r="AD279" s="1306"/>
      <c r="AE279" s="1306"/>
      <c r="AF279" s="1306">
        <f>'入力用シート（４）'!N44</f>
        <v>0</v>
      </c>
      <c r="AG279" s="1306"/>
      <c r="AH279" s="1306"/>
      <c r="AI279" s="1409"/>
    </row>
    <row r="280" spans="1:35">
      <c r="A280" s="1356"/>
      <c r="B280" s="1361"/>
      <c r="C280" s="1362"/>
      <c r="D280" s="1362"/>
      <c r="E280" s="1363"/>
      <c r="F280" s="1385"/>
      <c r="G280" s="1385"/>
      <c r="H280" s="1370"/>
      <c r="I280" s="1371"/>
      <c r="J280" s="1371"/>
      <c r="K280" s="1371"/>
      <c r="L280" s="1371"/>
      <c r="M280" s="1371"/>
      <c r="N280" s="1371"/>
      <c r="O280" s="1371"/>
      <c r="P280" s="1371"/>
      <c r="Q280" s="1371"/>
      <c r="R280" s="1371"/>
      <c r="S280" s="1371"/>
      <c r="T280" s="1372"/>
      <c r="U280" s="1376" t="s">
        <v>296</v>
      </c>
      <c r="V280" s="1376"/>
      <c r="W280" s="1376"/>
      <c r="X280" s="1376"/>
      <c r="Y280" s="1376"/>
      <c r="Z280" s="1376"/>
      <c r="AA280" s="1376"/>
      <c r="AB280" s="1306">
        <f>'入力用シート（４）'!I44</f>
        <v>0</v>
      </c>
      <c r="AC280" s="1306"/>
      <c r="AD280" s="1306"/>
      <c r="AE280" s="1306"/>
      <c r="AF280" s="1306">
        <f>'入力用シート（４）'!O44</f>
        <v>0</v>
      </c>
      <c r="AG280" s="1306"/>
      <c r="AH280" s="1306"/>
      <c r="AI280" s="1409"/>
    </row>
    <row r="281" spans="1:35">
      <c r="A281" s="1356"/>
      <c r="B281" s="1361"/>
      <c r="C281" s="1362"/>
      <c r="D281" s="1362"/>
      <c r="E281" s="1363"/>
      <c r="F281" s="1385"/>
      <c r="G281" s="1385"/>
      <c r="H281" s="1370"/>
      <c r="I281" s="1371"/>
      <c r="J281" s="1371"/>
      <c r="K281" s="1371"/>
      <c r="L281" s="1371"/>
      <c r="M281" s="1371"/>
      <c r="N281" s="1371"/>
      <c r="O281" s="1371"/>
      <c r="P281" s="1371"/>
      <c r="Q281" s="1371"/>
      <c r="R281" s="1371"/>
      <c r="S281" s="1371"/>
      <c r="T281" s="1372"/>
      <c r="U281" s="1376" t="s">
        <v>297</v>
      </c>
      <c r="V281" s="1376"/>
      <c r="W281" s="1376"/>
      <c r="X281" s="1376"/>
      <c r="Y281" s="1376"/>
      <c r="Z281" s="1376"/>
      <c r="AA281" s="1376"/>
      <c r="AB281" s="1306">
        <f>'入力用シート（４）'!J44</f>
        <v>0</v>
      </c>
      <c r="AC281" s="1306"/>
      <c r="AD281" s="1306"/>
      <c r="AE281" s="1306"/>
      <c r="AF281" s="1306">
        <f>'入力用シート（４）'!P44</f>
        <v>0</v>
      </c>
      <c r="AG281" s="1306"/>
      <c r="AH281" s="1306"/>
      <c r="AI281" s="1409"/>
    </row>
    <row r="282" spans="1:35">
      <c r="A282" s="1356"/>
      <c r="B282" s="1387"/>
      <c r="C282" s="1388"/>
      <c r="D282" s="1388"/>
      <c r="E282" s="1389"/>
      <c r="F282" s="1385"/>
      <c r="G282" s="1385"/>
      <c r="H282" s="1390"/>
      <c r="I282" s="1391"/>
      <c r="J282" s="1391"/>
      <c r="K282" s="1391"/>
      <c r="L282" s="1391"/>
      <c r="M282" s="1391"/>
      <c r="N282" s="1391"/>
      <c r="O282" s="1391"/>
      <c r="P282" s="1391"/>
      <c r="Q282" s="1391"/>
      <c r="R282" s="1391"/>
      <c r="S282" s="1391"/>
      <c r="T282" s="1392"/>
      <c r="U282" s="1376" t="s">
        <v>298</v>
      </c>
      <c r="V282" s="1376"/>
      <c r="W282" s="1376"/>
      <c r="X282" s="1376"/>
      <c r="Y282" s="1376"/>
      <c r="Z282" s="1376"/>
      <c r="AA282" s="1376"/>
      <c r="AB282" s="1306">
        <f>'入力用シート（４）'!K44</f>
        <v>0</v>
      </c>
      <c r="AC282" s="1306"/>
      <c r="AD282" s="1306"/>
      <c r="AE282" s="1306"/>
      <c r="AF282" s="1306">
        <f>'入力用シート（４）'!Q44</f>
        <v>0</v>
      </c>
      <c r="AG282" s="1306"/>
      <c r="AH282" s="1306"/>
      <c r="AI282" s="1409"/>
    </row>
    <row r="283" spans="1:35" ht="12" customHeight="1">
      <c r="A283" s="1355">
        <v>40</v>
      </c>
      <c r="B283" s="1358" t="s">
        <v>635</v>
      </c>
      <c r="C283" s="1359"/>
      <c r="D283" s="1359"/>
      <c r="E283" s="1360"/>
      <c r="F283" s="1385">
        <f>'入力用シート（４）'!C45</f>
        <v>0</v>
      </c>
      <c r="G283" s="1385"/>
      <c r="H283" s="1367">
        <f>'入力用シート（４）'!E45</f>
        <v>0</v>
      </c>
      <c r="I283" s="1368"/>
      <c r="J283" s="1368"/>
      <c r="K283" s="1368"/>
      <c r="L283" s="1368"/>
      <c r="M283" s="1368"/>
      <c r="N283" s="1368"/>
      <c r="O283" s="1368"/>
      <c r="P283" s="1368"/>
      <c r="Q283" s="1368"/>
      <c r="R283" s="1368"/>
      <c r="S283" s="1368"/>
      <c r="T283" s="1369"/>
      <c r="U283" s="1376" t="s">
        <v>305</v>
      </c>
      <c r="V283" s="1376"/>
      <c r="W283" s="1376"/>
      <c r="X283" s="1376"/>
      <c r="Y283" s="1376"/>
      <c r="Z283" s="1376"/>
      <c r="AA283" s="1376"/>
      <c r="AB283" s="1306">
        <f>'入力用シート（４）'!F45</f>
        <v>0</v>
      </c>
      <c r="AC283" s="1306"/>
      <c r="AD283" s="1306"/>
      <c r="AE283" s="1306"/>
      <c r="AF283" s="1306">
        <f>'入力用シート（４）'!L45</f>
        <v>0</v>
      </c>
      <c r="AG283" s="1306"/>
      <c r="AH283" s="1306"/>
      <c r="AI283" s="1409"/>
    </row>
    <row r="284" spans="1:35">
      <c r="A284" s="1356"/>
      <c r="B284" s="1361"/>
      <c r="C284" s="1362"/>
      <c r="D284" s="1362"/>
      <c r="E284" s="1363"/>
      <c r="F284" s="1385"/>
      <c r="G284" s="1385"/>
      <c r="H284" s="1370"/>
      <c r="I284" s="1371"/>
      <c r="J284" s="1371"/>
      <c r="K284" s="1371"/>
      <c r="L284" s="1371"/>
      <c r="M284" s="1371"/>
      <c r="N284" s="1371"/>
      <c r="O284" s="1371"/>
      <c r="P284" s="1371"/>
      <c r="Q284" s="1371"/>
      <c r="R284" s="1371"/>
      <c r="S284" s="1371"/>
      <c r="T284" s="1372"/>
      <c r="U284" s="1376" t="s">
        <v>294</v>
      </c>
      <c r="V284" s="1376"/>
      <c r="W284" s="1376"/>
      <c r="X284" s="1376"/>
      <c r="Y284" s="1376"/>
      <c r="Z284" s="1376"/>
      <c r="AA284" s="1376"/>
      <c r="AB284" s="1306">
        <f>'入力用シート（４）'!G45</f>
        <v>0</v>
      </c>
      <c r="AC284" s="1306"/>
      <c r="AD284" s="1306"/>
      <c r="AE284" s="1306"/>
      <c r="AF284" s="1306">
        <f>'入力用シート（４）'!M45</f>
        <v>0</v>
      </c>
      <c r="AG284" s="1306"/>
      <c r="AH284" s="1306"/>
      <c r="AI284" s="1409"/>
    </row>
    <row r="285" spans="1:35">
      <c r="A285" s="1356"/>
      <c r="B285" s="1361"/>
      <c r="C285" s="1362"/>
      <c r="D285" s="1362"/>
      <c r="E285" s="1363"/>
      <c r="F285" s="1385"/>
      <c r="G285" s="1385"/>
      <c r="H285" s="1370"/>
      <c r="I285" s="1371"/>
      <c r="J285" s="1371"/>
      <c r="K285" s="1371"/>
      <c r="L285" s="1371"/>
      <c r="M285" s="1371"/>
      <c r="N285" s="1371"/>
      <c r="O285" s="1371"/>
      <c r="P285" s="1371"/>
      <c r="Q285" s="1371"/>
      <c r="R285" s="1371"/>
      <c r="S285" s="1371"/>
      <c r="T285" s="1372"/>
      <c r="U285" s="1376" t="s">
        <v>295</v>
      </c>
      <c r="V285" s="1376"/>
      <c r="W285" s="1376"/>
      <c r="X285" s="1376"/>
      <c r="Y285" s="1376"/>
      <c r="Z285" s="1376"/>
      <c r="AA285" s="1376"/>
      <c r="AB285" s="1306">
        <f>'入力用シート（４）'!H45</f>
        <v>0</v>
      </c>
      <c r="AC285" s="1306"/>
      <c r="AD285" s="1306"/>
      <c r="AE285" s="1306"/>
      <c r="AF285" s="1306">
        <f>'入力用シート（４）'!N45</f>
        <v>0</v>
      </c>
      <c r="AG285" s="1306"/>
      <c r="AH285" s="1306"/>
      <c r="AI285" s="1409"/>
    </row>
    <row r="286" spans="1:35">
      <c r="A286" s="1356"/>
      <c r="B286" s="1361"/>
      <c r="C286" s="1362"/>
      <c r="D286" s="1362"/>
      <c r="E286" s="1363"/>
      <c r="F286" s="1385"/>
      <c r="G286" s="1385"/>
      <c r="H286" s="1370"/>
      <c r="I286" s="1371"/>
      <c r="J286" s="1371"/>
      <c r="K286" s="1371"/>
      <c r="L286" s="1371"/>
      <c r="M286" s="1371"/>
      <c r="N286" s="1371"/>
      <c r="O286" s="1371"/>
      <c r="P286" s="1371"/>
      <c r="Q286" s="1371"/>
      <c r="R286" s="1371"/>
      <c r="S286" s="1371"/>
      <c r="T286" s="1372"/>
      <c r="U286" s="1376" t="s">
        <v>296</v>
      </c>
      <c r="V286" s="1376"/>
      <c r="W286" s="1376"/>
      <c r="X286" s="1376"/>
      <c r="Y286" s="1376"/>
      <c r="Z286" s="1376"/>
      <c r="AA286" s="1376"/>
      <c r="AB286" s="1306">
        <f>'入力用シート（４）'!I45</f>
        <v>0</v>
      </c>
      <c r="AC286" s="1306"/>
      <c r="AD286" s="1306"/>
      <c r="AE286" s="1306"/>
      <c r="AF286" s="1306">
        <f>'入力用シート（４）'!O45</f>
        <v>0</v>
      </c>
      <c r="AG286" s="1306"/>
      <c r="AH286" s="1306"/>
      <c r="AI286" s="1409"/>
    </row>
    <row r="287" spans="1:35">
      <c r="A287" s="1356"/>
      <c r="B287" s="1361"/>
      <c r="C287" s="1362"/>
      <c r="D287" s="1362"/>
      <c r="E287" s="1363"/>
      <c r="F287" s="1385"/>
      <c r="G287" s="1385"/>
      <c r="H287" s="1370"/>
      <c r="I287" s="1371"/>
      <c r="J287" s="1371"/>
      <c r="K287" s="1371"/>
      <c r="L287" s="1371"/>
      <c r="M287" s="1371"/>
      <c r="N287" s="1371"/>
      <c r="O287" s="1371"/>
      <c r="P287" s="1371"/>
      <c r="Q287" s="1371"/>
      <c r="R287" s="1371"/>
      <c r="S287" s="1371"/>
      <c r="T287" s="1372"/>
      <c r="U287" s="1376" t="s">
        <v>297</v>
      </c>
      <c r="V287" s="1376"/>
      <c r="W287" s="1376"/>
      <c r="X287" s="1376"/>
      <c r="Y287" s="1376"/>
      <c r="Z287" s="1376"/>
      <c r="AA287" s="1376"/>
      <c r="AB287" s="1306">
        <f>'入力用シート（４）'!J45</f>
        <v>0</v>
      </c>
      <c r="AC287" s="1306"/>
      <c r="AD287" s="1306"/>
      <c r="AE287" s="1306"/>
      <c r="AF287" s="1306">
        <f>'入力用シート（４）'!P45</f>
        <v>0</v>
      </c>
      <c r="AG287" s="1306"/>
      <c r="AH287" s="1306"/>
      <c r="AI287" s="1409"/>
    </row>
    <row r="288" spans="1:35">
      <c r="A288" s="1356"/>
      <c r="B288" s="1387"/>
      <c r="C288" s="1388"/>
      <c r="D288" s="1388"/>
      <c r="E288" s="1389"/>
      <c r="F288" s="1385"/>
      <c r="G288" s="1385"/>
      <c r="H288" s="1390"/>
      <c r="I288" s="1391"/>
      <c r="J288" s="1391"/>
      <c r="K288" s="1391"/>
      <c r="L288" s="1391"/>
      <c r="M288" s="1391"/>
      <c r="N288" s="1391"/>
      <c r="O288" s="1391"/>
      <c r="P288" s="1391"/>
      <c r="Q288" s="1391"/>
      <c r="R288" s="1391"/>
      <c r="S288" s="1391"/>
      <c r="T288" s="1392"/>
      <c r="U288" s="1376" t="s">
        <v>298</v>
      </c>
      <c r="V288" s="1376"/>
      <c r="W288" s="1376"/>
      <c r="X288" s="1376"/>
      <c r="Y288" s="1376"/>
      <c r="Z288" s="1376"/>
      <c r="AA288" s="1376"/>
      <c r="AB288" s="1306">
        <f>'入力用シート（４）'!K45</f>
        <v>0</v>
      </c>
      <c r="AC288" s="1306"/>
      <c r="AD288" s="1306"/>
      <c r="AE288" s="1306"/>
      <c r="AF288" s="1306">
        <f>'入力用シート（４）'!Q45</f>
        <v>0</v>
      </c>
      <c r="AG288" s="1306"/>
      <c r="AH288" s="1306"/>
      <c r="AI288" s="1409"/>
    </row>
    <row r="289" spans="1:35" ht="12" customHeight="1">
      <c r="A289" s="1355">
        <v>41</v>
      </c>
      <c r="B289" s="1358" t="s">
        <v>635</v>
      </c>
      <c r="C289" s="1359"/>
      <c r="D289" s="1359"/>
      <c r="E289" s="1360"/>
      <c r="F289" s="1385">
        <f>'入力用シート（４）'!C46</f>
        <v>0</v>
      </c>
      <c r="G289" s="1385"/>
      <c r="H289" s="1367">
        <f>'入力用シート（４）'!E46</f>
        <v>0</v>
      </c>
      <c r="I289" s="1368"/>
      <c r="J289" s="1368"/>
      <c r="K289" s="1368"/>
      <c r="L289" s="1368"/>
      <c r="M289" s="1368"/>
      <c r="N289" s="1368"/>
      <c r="O289" s="1368"/>
      <c r="P289" s="1368"/>
      <c r="Q289" s="1368"/>
      <c r="R289" s="1368"/>
      <c r="S289" s="1368"/>
      <c r="T289" s="1369"/>
      <c r="U289" s="1376" t="s">
        <v>305</v>
      </c>
      <c r="V289" s="1376"/>
      <c r="W289" s="1376"/>
      <c r="X289" s="1376"/>
      <c r="Y289" s="1376"/>
      <c r="Z289" s="1376"/>
      <c r="AA289" s="1376"/>
      <c r="AB289" s="1306">
        <f>'入力用シート（４）'!F46</f>
        <v>0</v>
      </c>
      <c r="AC289" s="1306"/>
      <c r="AD289" s="1306"/>
      <c r="AE289" s="1306"/>
      <c r="AF289" s="1306">
        <f>'入力用シート（４）'!L46</f>
        <v>0</v>
      </c>
      <c r="AG289" s="1306"/>
      <c r="AH289" s="1306"/>
      <c r="AI289" s="1409"/>
    </row>
    <row r="290" spans="1:35">
      <c r="A290" s="1356"/>
      <c r="B290" s="1361"/>
      <c r="C290" s="1362"/>
      <c r="D290" s="1362"/>
      <c r="E290" s="1363"/>
      <c r="F290" s="1385"/>
      <c r="G290" s="1385"/>
      <c r="H290" s="1370"/>
      <c r="I290" s="1371"/>
      <c r="J290" s="1371"/>
      <c r="K290" s="1371"/>
      <c r="L290" s="1371"/>
      <c r="M290" s="1371"/>
      <c r="N290" s="1371"/>
      <c r="O290" s="1371"/>
      <c r="P290" s="1371"/>
      <c r="Q290" s="1371"/>
      <c r="R290" s="1371"/>
      <c r="S290" s="1371"/>
      <c r="T290" s="1372"/>
      <c r="U290" s="1376" t="s">
        <v>294</v>
      </c>
      <c r="V290" s="1376"/>
      <c r="W290" s="1376"/>
      <c r="X290" s="1376"/>
      <c r="Y290" s="1376"/>
      <c r="Z290" s="1376"/>
      <c r="AA290" s="1376"/>
      <c r="AB290" s="1306">
        <f>'入力用シート（４）'!G46</f>
        <v>0</v>
      </c>
      <c r="AC290" s="1306"/>
      <c r="AD290" s="1306"/>
      <c r="AE290" s="1306"/>
      <c r="AF290" s="1306">
        <f>'入力用シート（４）'!M46</f>
        <v>0</v>
      </c>
      <c r="AG290" s="1306"/>
      <c r="AH290" s="1306"/>
      <c r="AI290" s="1409"/>
    </row>
    <row r="291" spans="1:35">
      <c r="A291" s="1356"/>
      <c r="B291" s="1361"/>
      <c r="C291" s="1362"/>
      <c r="D291" s="1362"/>
      <c r="E291" s="1363"/>
      <c r="F291" s="1385"/>
      <c r="G291" s="1385"/>
      <c r="H291" s="1370"/>
      <c r="I291" s="1371"/>
      <c r="J291" s="1371"/>
      <c r="K291" s="1371"/>
      <c r="L291" s="1371"/>
      <c r="M291" s="1371"/>
      <c r="N291" s="1371"/>
      <c r="O291" s="1371"/>
      <c r="P291" s="1371"/>
      <c r="Q291" s="1371"/>
      <c r="R291" s="1371"/>
      <c r="S291" s="1371"/>
      <c r="T291" s="1372"/>
      <c r="U291" s="1376" t="s">
        <v>295</v>
      </c>
      <c r="V291" s="1376"/>
      <c r="W291" s="1376"/>
      <c r="X291" s="1376"/>
      <c r="Y291" s="1376"/>
      <c r="Z291" s="1376"/>
      <c r="AA291" s="1376"/>
      <c r="AB291" s="1306">
        <f>'入力用シート（４）'!H46</f>
        <v>0</v>
      </c>
      <c r="AC291" s="1306"/>
      <c r="AD291" s="1306"/>
      <c r="AE291" s="1306"/>
      <c r="AF291" s="1306">
        <f>'入力用シート（４）'!N46</f>
        <v>0</v>
      </c>
      <c r="AG291" s="1306"/>
      <c r="AH291" s="1306"/>
      <c r="AI291" s="1409"/>
    </row>
    <row r="292" spans="1:35">
      <c r="A292" s="1356"/>
      <c r="B292" s="1361"/>
      <c r="C292" s="1362"/>
      <c r="D292" s="1362"/>
      <c r="E292" s="1363"/>
      <c r="F292" s="1385"/>
      <c r="G292" s="1385"/>
      <c r="H292" s="1370"/>
      <c r="I292" s="1371"/>
      <c r="J292" s="1371"/>
      <c r="K292" s="1371"/>
      <c r="L292" s="1371"/>
      <c r="M292" s="1371"/>
      <c r="N292" s="1371"/>
      <c r="O292" s="1371"/>
      <c r="P292" s="1371"/>
      <c r="Q292" s="1371"/>
      <c r="R292" s="1371"/>
      <c r="S292" s="1371"/>
      <c r="T292" s="1372"/>
      <c r="U292" s="1376" t="s">
        <v>296</v>
      </c>
      <c r="V292" s="1376"/>
      <c r="W292" s="1376"/>
      <c r="X292" s="1376"/>
      <c r="Y292" s="1376"/>
      <c r="Z292" s="1376"/>
      <c r="AA292" s="1376"/>
      <c r="AB292" s="1306">
        <f>'入力用シート（４）'!I46</f>
        <v>0</v>
      </c>
      <c r="AC292" s="1306"/>
      <c r="AD292" s="1306"/>
      <c r="AE292" s="1306"/>
      <c r="AF292" s="1306">
        <f>'入力用シート（４）'!O46</f>
        <v>0</v>
      </c>
      <c r="AG292" s="1306"/>
      <c r="AH292" s="1306"/>
      <c r="AI292" s="1409"/>
    </row>
    <row r="293" spans="1:35">
      <c r="A293" s="1356"/>
      <c r="B293" s="1361"/>
      <c r="C293" s="1362"/>
      <c r="D293" s="1362"/>
      <c r="E293" s="1363"/>
      <c r="F293" s="1385"/>
      <c r="G293" s="1385"/>
      <c r="H293" s="1370"/>
      <c r="I293" s="1371"/>
      <c r="J293" s="1371"/>
      <c r="K293" s="1371"/>
      <c r="L293" s="1371"/>
      <c r="M293" s="1371"/>
      <c r="N293" s="1371"/>
      <c r="O293" s="1371"/>
      <c r="P293" s="1371"/>
      <c r="Q293" s="1371"/>
      <c r="R293" s="1371"/>
      <c r="S293" s="1371"/>
      <c r="T293" s="1372"/>
      <c r="U293" s="1376" t="s">
        <v>297</v>
      </c>
      <c r="V293" s="1376"/>
      <c r="W293" s="1376"/>
      <c r="X293" s="1376"/>
      <c r="Y293" s="1376"/>
      <c r="Z293" s="1376"/>
      <c r="AA293" s="1376"/>
      <c r="AB293" s="1306">
        <f>'入力用シート（４）'!J46</f>
        <v>0</v>
      </c>
      <c r="AC293" s="1306"/>
      <c r="AD293" s="1306"/>
      <c r="AE293" s="1306"/>
      <c r="AF293" s="1306">
        <f>'入力用シート（４）'!P46</f>
        <v>0</v>
      </c>
      <c r="AG293" s="1306"/>
      <c r="AH293" s="1306"/>
      <c r="AI293" s="1409"/>
    </row>
    <row r="294" spans="1:35">
      <c r="A294" s="1356"/>
      <c r="B294" s="1387"/>
      <c r="C294" s="1388"/>
      <c r="D294" s="1388"/>
      <c r="E294" s="1389"/>
      <c r="F294" s="1385"/>
      <c r="G294" s="1385"/>
      <c r="H294" s="1390"/>
      <c r="I294" s="1391"/>
      <c r="J294" s="1391"/>
      <c r="K294" s="1391"/>
      <c r="L294" s="1391"/>
      <c r="M294" s="1391"/>
      <c r="N294" s="1391"/>
      <c r="O294" s="1391"/>
      <c r="P294" s="1391"/>
      <c r="Q294" s="1391"/>
      <c r="R294" s="1391"/>
      <c r="S294" s="1391"/>
      <c r="T294" s="1392"/>
      <c r="U294" s="1376" t="s">
        <v>298</v>
      </c>
      <c r="V294" s="1376"/>
      <c r="W294" s="1376"/>
      <c r="X294" s="1376"/>
      <c r="Y294" s="1376"/>
      <c r="Z294" s="1376"/>
      <c r="AA294" s="1376"/>
      <c r="AB294" s="1306">
        <f>'入力用シート（４）'!K46</f>
        <v>0</v>
      </c>
      <c r="AC294" s="1306"/>
      <c r="AD294" s="1306"/>
      <c r="AE294" s="1306"/>
      <c r="AF294" s="1306">
        <f>'入力用シート（４）'!Q46</f>
        <v>0</v>
      </c>
      <c r="AG294" s="1306"/>
      <c r="AH294" s="1306"/>
      <c r="AI294" s="1409"/>
    </row>
    <row r="295" spans="1:35" ht="12" customHeight="1">
      <c r="A295" s="1355">
        <v>42</v>
      </c>
      <c r="B295" s="1358" t="s">
        <v>635</v>
      </c>
      <c r="C295" s="1359"/>
      <c r="D295" s="1359"/>
      <c r="E295" s="1360"/>
      <c r="F295" s="1385">
        <f>'入力用シート（４）'!C47</f>
        <v>0</v>
      </c>
      <c r="G295" s="1385"/>
      <c r="H295" s="1367">
        <f>'入力用シート（４）'!E47</f>
        <v>0</v>
      </c>
      <c r="I295" s="1368"/>
      <c r="J295" s="1368"/>
      <c r="K295" s="1368"/>
      <c r="L295" s="1368"/>
      <c r="M295" s="1368"/>
      <c r="N295" s="1368"/>
      <c r="O295" s="1368"/>
      <c r="P295" s="1368"/>
      <c r="Q295" s="1368"/>
      <c r="R295" s="1368"/>
      <c r="S295" s="1368"/>
      <c r="T295" s="1369"/>
      <c r="U295" s="1376" t="s">
        <v>305</v>
      </c>
      <c r="V295" s="1376"/>
      <c r="W295" s="1376"/>
      <c r="X295" s="1376"/>
      <c r="Y295" s="1376"/>
      <c r="Z295" s="1376"/>
      <c r="AA295" s="1376"/>
      <c r="AB295" s="1306">
        <f>'入力用シート（４）'!F47</f>
        <v>0</v>
      </c>
      <c r="AC295" s="1306"/>
      <c r="AD295" s="1306"/>
      <c r="AE295" s="1306"/>
      <c r="AF295" s="1306">
        <f>'入力用シート（４）'!L47</f>
        <v>0</v>
      </c>
      <c r="AG295" s="1306"/>
      <c r="AH295" s="1306"/>
      <c r="AI295" s="1409"/>
    </row>
    <row r="296" spans="1:35">
      <c r="A296" s="1356"/>
      <c r="B296" s="1361"/>
      <c r="C296" s="1362"/>
      <c r="D296" s="1362"/>
      <c r="E296" s="1363"/>
      <c r="F296" s="1385"/>
      <c r="G296" s="1385"/>
      <c r="H296" s="1370"/>
      <c r="I296" s="1371"/>
      <c r="J296" s="1371"/>
      <c r="K296" s="1371"/>
      <c r="L296" s="1371"/>
      <c r="M296" s="1371"/>
      <c r="N296" s="1371"/>
      <c r="O296" s="1371"/>
      <c r="P296" s="1371"/>
      <c r="Q296" s="1371"/>
      <c r="R296" s="1371"/>
      <c r="S296" s="1371"/>
      <c r="T296" s="1372"/>
      <c r="U296" s="1376" t="s">
        <v>294</v>
      </c>
      <c r="V296" s="1376"/>
      <c r="W296" s="1376"/>
      <c r="X296" s="1376"/>
      <c r="Y296" s="1376"/>
      <c r="Z296" s="1376"/>
      <c r="AA296" s="1376"/>
      <c r="AB296" s="1306">
        <f>'入力用シート（４）'!G47</f>
        <v>0</v>
      </c>
      <c r="AC296" s="1306"/>
      <c r="AD296" s="1306"/>
      <c r="AE296" s="1306"/>
      <c r="AF296" s="1306">
        <f>'入力用シート（４）'!M47</f>
        <v>0</v>
      </c>
      <c r="AG296" s="1306"/>
      <c r="AH296" s="1306"/>
      <c r="AI296" s="1409"/>
    </row>
    <row r="297" spans="1:35">
      <c r="A297" s="1356"/>
      <c r="B297" s="1361"/>
      <c r="C297" s="1362"/>
      <c r="D297" s="1362"/>
      <c r="E297" s="1363"/>
      <c r="F297" s="1385"/>
      <c r="G297" s="1385"/>
      <c r="H297" s="1370"/>
      <c r="I297" s="1371"/>
      <c r="J297" s="1371"/>
      <c r="K297" s="1371"/>
      <c r="L297" s="1371"/>
      <c r="M297" s="1371"/>
      <c r="N297" s="1371"/>
      <c r="O297" s="1371"/>
      <c r="P297" s="1371"/>
      <c r="Q297" s="1371"/>
      <c r="R297" s="1371"/>
      <c r="S297" s="1371"/>
      <c r="T297" s="1372"/>
      <c r="U297" s="1376" t="s">
        <v>295</v>
      </c>
      <c r="V297" s="1376"/>
      <c r="W297" s="1376"/>
      <c r="X297" s="1376"/>
      <c r="Y297" s="1376"/>
      <c r="Z297" s="1376"/>
      <c r="AA297" s="1376"/>
      <c r="AB297" s="1306">
        <f>'入力用シート（４）'!H47</f>
        <v>0</v>
      </c>
      <c r="AC297" s="1306"/>
      <c r="AD297" s="1306"/>
      <c r="AE297" s="1306"/>
      <c r="AF297" s="1306">
        <f>'入力用シート（４）'!N47</f>
        <v>0</v>
      </c>
      <c r="AG297" s="1306"/>
      <c r="AH297" s="1306"/>
      <c r="AI297" s="1409"/>
    </row>
    <row r="298" spans="1:35">
      <c r="A298" s="1356"/>
      <c r="B298" s="1361"/>
      <c r="C298" s="1362"/>
      <c r="D298" s="1362"/>
      <c r="E298" s="1363"/>
      <c r="F298" s="1385"/>
      <c r="G298" s="1385"/>
      <c r="H298" s="1370"/>
      <c r="I298" s="1371"/>
      <c r="J298" s="1371"/>
      <c r="K298" s="1371"/>
      <c r="L298" s="1371"/>
      <c r="M298" s="1371"/>
      <c r="N298" s="1371"/>
      <c r="O298" s="1371"/>
      <c r="P298" s="1371"/>
      <c r="Q298" s="1371"/>
      <c r="R298" s="1371"/>
      <c r="S298" s="1371"/>
      <c r="T298" s="1372"/>
      <c r="U298" s="1376" t="s">
        <v>296</v>
      </c>
      <c r="V298" s="1376"/>
      <c r="W298" s="1376"/>
      <c r="X298" s="1376"/>
      <c r="Y298" s="1376"/>
      <c r="Z298" s="1376"/>
      <c r="AA298" s="1376"/>
      <c r="AB298" s="1306">
        <f>'入力用シート（４）'!I47</f>
        <v>0</v>
      </c>
      <c r="AC298" s="1306"/>
      <c r="AD298" s="1306"/>
      <c r="AE298" s="1306"/>
      <c r="AF298" s="1306">
        <f>'入力用シート（４）'!O47</f>
        <v>0</v>
      </c>
      <c r="AG298" s="1306"/>
      <c r="AH298" s="1306"/>
      <c r="AI298" s="1409"/>
    </row>
    <row r="299" spans="1:35">
      <c r="A299" s="1356"/>
      <c r="B299" s="1361"/>
      <c r="C299" s="1362"/>
      <c r="D299" s="1362"/>
      <c r="E299" s="1363"/>
      <c r="F299" s="1385"/>
      <c r="G299" s="1385"/>
      <c r="H299" s="1370"/>
      <c r="I299" s="1371"/>
      <c r="J299" s="1371"/>
      <c r="K299" s="1371"/>
      <c r="L299" s="1371"/>
      <c r="M299" s="1371"/>
      <c r="N299" s="1371"/>
      <c r="O299" s="1371"/>
      <c r="P299" s="1371"/>
      <c r="Q299" s="1371"/>
      <c r="R299" s="1371"/>
      <c r="S299" s="1371"/>
      <c r="T299" s="1372"/>
      <c r="U299" s="1376" t="s">
        <v>297</v>
      </c>
      <c r="V299" s="1376"/>
      <c r="W299" s="1376"/>
      <c r="X299" s="1376"/>
      <c r="Y299" s="1376"/>
      <c r="Z299" s="1376"/>
      <c r="AA299" s="1376"/>
      <c r="AB299" s="1306">
        <f>'入力用シート（４）'!J47</f>
        <v>0</v>
      </c>
      <c r="AC299" s="1306"/>
      <c r="AD299" s="1306"/>
      <c r="AE299" s="1306"/>
      <c r="AF299" s="1306">
        <f>'入力用シート（４）'!P47</f>
        <v>0</v>
      </c>
      <c r="AG299" s="1306"/>
      <c r="AH299" s="1306"/>
      <c r="AI299" s="1409"/>
    </row>
    <row r="300" spans="1:35">
      <c r="A300" s="1356"/>
      <c r="B300" s="1387"/>
      <c r="C300" s="1388"/>
      <c r="D300" s="1388"/>
      <c r="E300" s="1389"/>
      <c r="F300" s="1385"/>
      <c r="G300" s="1385"/>
      <c r="H300" s="1390"/>
      <c r="I300" s="1391"/>
      <c r="J300" s="1391"/>
      <c r="K300" s="1391"/>
      <c r="L300" s="1391"/>
      <c r="M300" s="1391"/>
      <c r="N300" s="1391"/>
      <c r="O300" s="1391"/>
      <c r="P300" s="1391"/>
      <c r="Q300" s="1391"/>
      <c r="R300" s="1391"/>
      <c r="S300" s="1391"/>
      <c r="T300" s="1392"/>
      <c r="U300" s="1376" t="s">
        <v>298</v>
      </c>
      <c r="V300" s="1376"/>
      <c r="W300" s="1376"/>
      <c r="X300" s="1376"/>
      <c r="Y300" s="1376"/>
      <c r="Z300" s="1376"/>
      <c r="AA300" s="1376"/>
      <c r="AB300" s="1306">
        <f>'入力用シート（４）'!K47</f>
        <v>0</v>
      </c>
      <c r="AC300" s="1306"/>
      <c r="AD300" s="1306"/>
      <c r="AE300" s="1306"/>
      <c r="AF300" s="1306">
        <f>'入力用シート（４）'!Q47</f>
        <v>0</v>
      </c>
      <c r="AG300" s="1306"/>
      <c r="AH300" s="1306"/>
      <c r="AI300" s="1409"/>
    </row>
    <row r="301" spans="1:35" ht="12" customHeight="1">
      <c r="A301" s="1355">
        <v>43</v>
      </c>
      <c r="B301" s="1358" t="s">
        <v>635</v>
      </c>
      <c r="C301" s="1359"/>
      <c r="D301" s="1359"/>
      <c r="E301" s="1360"/>
      <c r="F301" s="1385">
        <f>'入力用シート（４）'!C48</f>
        <v>0</v>
      </c>
      <c r="G301" s="1385"/>
      <c r="H301" s="1367">
        <f>'入力用シート（４）'!E48</f>
        <v>0</v>
      </c>
      <c r="I301" s="1368"/>
      <c r="J301" s="1368"/>
      <c r="K301" s="1368"/>
      <c r="L301" s="1368"/>
      <c r="M301" s="1368"/>
      <c r="N301" s="1368"/>
      <c r="O301" s="1368"/>
      <c r="P301" s="1368"/>
      <c r="Q301" s="1368"/>
      <c r="R301" s="1368"/>
      <c r="S301" s="1368"/>
      <c r="T301" s="1369"/>
      <c r="U301" s="1376" t="s">
        <v>305</v>
      </c>
      <c r="V301" s="1376"/>
      <c r="W301" s="1376"/>
      <c r="X301" s="1376"/>
      <c r="Y301" s="1376"/>
      <c r="Z301" s="1376"/>
      <c r="AA301" s="1376"/>
      <c r="AB301" s="1306">
        <f>'入力用シート（４）'!F48</f>
        <v>0</v>
      </c>
      <c r="AC301" s="1306"/>
      <c r="AD301" s="1306"/>
      <c r="AE301" s="1306"/>
      <c r="AF301" s="1306">
        <f>'入力用シート（４）'!L48</f>
        <v>0</v>
      </c>
      <c r="AG301" s="1306"/>
      <c r="AH301" s="1306"/>
      <c r="AI301" s="1409"/>
    </row>
    <row r="302" spans="1:35">
      <c r="A302" s="1356"/>
      <c r="B302" s="1361"/>
      <c r="C302" s="1362"/>
      <c r="D302" s="1362"/>
      <c r="E302" s="1363"/>
      <c r="F302" s="1385"/>
      <c r="G302" s="1385"/>
      <c r="H302" s="1370"/>
      <c r="I302" s="1371"/>
      <c r="J302" s="1371"/>
      <c r="K302" s="1371"/>
      <c r="L302" s="1371"/>
      <c r="M302" s="1371"/>
      <c r="N302" s="1371"/>
      <c r="O302" s="1371"/>
      <c r="P302" s="1371"/>
      <c r="Q302" s="1371"/>
      <c r="R302" s="1371"/>
      <c r="S302" s="1371"/>
      <c r="T302" s="1372"/>
      <c r="U302" s="1376" t="s">
        <v>294</v>
      </c>
      <c r="V302" s="1376"/>
      <c r="W302" s="1376"/>
      <c r="X302" s="1376"/>
      <c r="Y302" s="1376"/>
      <c r="Z302" s="1376"/>
      <c r="AA302" s="1376"/>
      <c r="AB302" s="1306">
        <f>'入力用シート（４）'!G48</f>
        <v>0</v>
      </c>
      <c r="AC302" s="1306"/>
      <c r="AD302" s="1306"/>
      <c r="AE302" s="1306"/>
      <c r="AF302" s="1306">
        <f>'入力用シート（４）'!M48</f>
        <v>0</v>
      </c>
      <c r="AG302" s="1306"/>
      <c r="AH302" s="1306"/>
      <c r="AI302" s="1409"/>
    </row>
    <row r="303" spans="1:35">
      <c r="A303" s="1356"/>
      <c r="B303" s="1361"/>
      <c r="C303" s="1362"/>
      <c r="D303" s="1362"/>
      <c r="E303" s="1363"/>
      <c r="F303" s="1385"/>
      <c r="G303" s="1385"/>
      <c r="H303" s="1370"/>
      <c r="I303" s="1371"/>
      <c r="J303" s="1371"/>
      <c r="K303" s="1371"/>
      <c r="L303" s="1371"/>
      <c r="M303" s="1371"/>
      <c r="N303" s="1371"/>
      <c r="O303" s="1371"/>
      <c r="P303" s="1371"/>
      <c r="Q303" s="1371"/>
      <c r="R303" s="1371"/>
      <c r="S303" s="1371"/>
      <c r="T303" s="1372"/>
      <c r="U303" s="1376" t="s">
        <v>295</v>
      </c>
      <c r="V303" s="1376"/>
      <c r="W303" s="1376"/>
      <c r="X303" s="1376"/>
      <c r="Y303" s="1376"/>
      <c r="Z303" s="1376"/>
      <c r="AA303" s="1376"/>
      <c r="AB303" s="1306">
        <f>'入力用シート（４）'!H48</f>
        <v>0</v>
      </c>
      <c r="AC303" s="1306"/>
      <c r="AD303" s="1306"/>
      <c r="AE303" s="1306"/>
      <c r="AF303" s="1306">
        <f>'入力用シート（４）'!N48</f>
        <v>0</v>
      </c>
      <c r="AG303" s="1306"/>
      <c r="AH303" s="1306"/>
      <c r="AI303" s="1409"/>
    </row>
    <row r="304" spans="1:35">
      <c r="A304" s="1356"/>
      <c r="B304" s="1361"/>
      <c r="C304" s="1362"/>
      <c r="D304" s="1362"/>
      <c r="E304" s="1363"/>
      <c r="F304" s="1385"/>
      <c r="G304" s="1385"/>
      <c r="H304" s="1370"/>
      <c r="I304" s="1371"/>
      <c r="J304" s="1371"/>
      <c r="K304" s="1371"/>
      <c r="L304" s="1371"/>
      <c r="M304" s="1371"/>
      <c r="N304" s="1371"/>
      <c r="O304" s="1371"/>
      <c r="P304" s="1371"/>
      <c r="Q304" s="1371"/>
      <c r="R304" s="1371"/>
      <c r="S304" s="1371"/>
      <c r="T304" s="1372"/>
      <c r="U304" s="1376" t="s">
        <v>296</v>
      </c>
      <c r="V304" s="1376"/>
      <c r="W304" s="1376"/>
      <c r="X304" s="1376"/>
      <c r="Y304" s="1376"/>
      <c r="Z304" s="1376"/>
      <c r="AA304" s="1376"/>
      <c r="AB304" s="1306">
        <f>'入力用シート（４）'!I48</f>
        <v>0</v>
      </c>
      <c r="AC304" s="1306"/>
      <c r="AD304" s="1306"/>
      <c r="AE304" s="1306"/>
      <c r="AF304" s="1306">
        <f>'入力用シート（４）'!O48</f>
        <v>0</v>
      </c>
      <c r="AG304" s="1306"/>
      <c r="AH304" s="1306"/>
      <c r="AI304" s="1409"/>
    </row>
    <row r="305" spans="1:35">
      <c r="A305" s="1356"/>
      <c r="B305" s="1361"/>
      <c r="C305" s="1362"/>
      <c r="D305" s="1362"/>
      <c r="E305" s="1363"/>
      <c r="F305" s="1385"/>
      <c r="G305" s="1385"/>
      <c r="H305" s="1370"/>
      <c r="I305" s="1371"/>
      <c r="J305" s="1371"/>
      <c r="K305" s="1371"/>
      <c r="L305" s="1371"/>
      <c r="M305" s="1371"/>
      <c r="N305" s="1371"/>
      <c r="O305" s="1371"/>
      <c r="P305" s="1371"/>
      <c r="Q305" s="1371"/>
      <c r="R305" s="1371"/>
      <c r="S305" s="1371"/>
      <c r="T305" s="1372"/>
      <c r="U305" s="1376" t="s">
        <v>297</v>
      </c>
      <c r="V305" s="1376"/>
      <c r="W305" s="1376"/>
      <c r="X305" s="1376"/>
      <c r="Y305" s="1376"/>
      <c r="Z305" s="1376"/>
      <c r="AA305" s="1376"/>
      <c r="AB305" s="1306">
        <f>'入力用シート（４）'!J48</f>
        <v>0</v>
      </c>
      <c r="AC305" s="1306"/>
      <c r="AD305" s="1306"/>
      <c r="AE305" s="1306"/>
      <c r="AF305" s="1306">
        <f>'入力用シート（４）'!P48</f>
        <v>0</v>
      </c>
      <c r="AG305" s="1306"/>
      <c r="AH305" s="1306"/>
      <c r="AI305" s="1409"/>
    </row>
    <row r="306" spans="1:35">
      <c r="A306" s="1356"/>
      <c r="B306" s="1387"/>
      <c r="C306" s="1388"/>
      <c r="D306" s="1388"/>
      <c r="E306" s="1389"/>
      <c r="F306" s="1385"/>
      <c r="G306" s="1385"/>
      <c r="H306" s="1390"/>
      <c r="I306" s="1391"/>
      <c r="J306" s="1391"/>
      <c r="K306" s="1391"/>
      <c r="L306" s="1391"/>
      <c r="M306" s="1391"/>
      <c r="N306" s="1391"/>
      <c r="O306" s="1391"/>
      <c r="P306" s="1391"/>
      <c r="Q306" s="1391"/>
      <c r="R306" s="1391"/>
      <c r="S306" s="1391"/>
      <c r="T306" s="1392"/>
      <c r="U306" s="1376" t="s">
        <v>298</v>
      </c>
      <c r="V306" s="1376"/>
      <c r="W306" s="1376"/>
      <c r="X306" s="1376"/>
      <c r="Y306" s="1376"/>
      <c r="Z306" s="1376"/>
      <c r="AA306" s="1376"/>
      <c r="AB306" s="1306">
        <f>'入力用シート（４）'!K48</f>
        <v>0</v>
      </c>
      <c r="AC306" s="1306"/>
      <c r="AD306" s="1306"/>
      <c r="AE306" s="1306"/>
      <c r="AF306" s="1306">
        <f>'入力用シート（４）'!Q48</f>
        <v>0</v>
      </c>
      <c r="AG306" s="1306"/>
      <c r="AH306" s="1306"/>
      <c r="AI306" s="1409"/>
    </row>
    <row r="307" spans="1:35" ht="12" customHeight="1">
      <c r="A307" s="1355">
        <v>44</v>
      </c>
      <c r="B307" s="1358" t="s">
        <v>635</v>
      </c>
      <c r="C307" s="1359"/>
      <c r="D307" s="1359"/>
      <c r="E307" s="1360"/>
      <c r="F307" s="1385">
        <f>'入力用シート（４）'!C49</f>
        <v>0</v>
      </c>
      <c r="G307" s="1385"/>
      <c r="H307" s="1367">
        <f>'入力用シート（４）'!E49</f>
        <v>0</v>
      </c>
      <c r="I307" s="1368"/>
      <c r="J307" s="1368"/>
      <c r="K307" s="1368"/>
      <c r="L307" s="1368"/>
      <c r="M307" s="1368"/>
      <c r="N307" s="1368"/>
      <c r="O307" s="1368"/>
      <c r="P307" s="1368"/>
      <c r="Q307" s="1368"/>
      <c r="R307" s="1368"/>
      <c r="S307" s="1368"/>
      <c r="T307" s="1369"/>
      <c r="U307" s="1376" t="s">
        <v>305</v>
      </c>
      <c r="V307" s="1376"/>
      <c r="W307" s="1376"/>
      <c r="X307" s="1376"/>
      <c r="Y307" s="1376"/>
      <c r="Z307" s="1376"/>
      <c r="AA307" s="1376"/>
      <c r="AB307" s="1306">
        <f>'入力用シート（４）'!F49</f>
        <v>0</v>
      </c>
      <c r="AC307" s="1306"/>
      <c r="AD307" s="1306"/>
      <c r="AE307" s="1306"/>
      <c r="AF307" s="1306">
        <f>'入力用シート（４）'!L49</f>
        <v>0</v>
      </c>
      <c r="AG307" s="1306"/>
      <c r="AH307" s="1306"/>
      <c r="AI307" s="1409"/>
    </row>
    <row r="308" spans="1:35">
      <c r="A308" s="1356"/>
      <c r="B308" s="1361"/>
      <c r="C308" s="1362"/>
      <c r="D308" s="1362"/>
      <c r="E308" s="1363"/>
      <c r="F308" s="1385"/>
      <c r="G308" s="1385"/>
      <c r="H308" s="1370"/>
      <c r="I308" s="1371"/>
      <c r="J308" s="1371"/>
      <c r="K308" s="1371"/>
      <c r="L308" s="1371"/>
      <c r="M308" s="1371"/>
      <c r="N308" s="1371"/>
      <c r="O308" s="1371"/>
      <c r="P308" s="1371"/>
      <c r="Q308" s="1371"/>
      <c r="R308" s="1371"/>
      <c r="S308" s="1371"/>
      <c r="T308" s="1372"/>
      <c r="U308" s="1376" t="s">
        <v>294</v>
      </c>
      <c r="V308" s="1376"/>
      <c r="W308" s="1376"/>
      <c r="X308" s="1376"/>
      <c r="Y308" s="1376"/>
      <c r="Z308" s="1376"/>
      <c r="AA308" s="1376"/>
      <c r="AB308" s="1306">
        <f>'入力用シート（４）'!G49</f>
        <v>0</v>
      </c>
      <c r="AC308" s="1306"/>
      <c r="AD308" s="1306"/>
      <c r="AE308" s="1306"/>
      <c r="AF308" s="1306">
        <f>'入力用シート（４）'!M49</f>
        <v>0</v>
      </c>
      <c r="AG308" s="1306"/>
      <c r="AH308" s="1306"/>
      <c r="AI308" s="1409"/>
    </row>
    <row r="309" spans="1:35">
      <c r="A309" s="1356"/>
      <c r="B309" s="1361"/>
      <c r="C309" s="1362"/>
      <c r="D309" s="1362"/>
      <c r="E309" s="1363"/>
      <c r="F309" s="1385"/>
      <c r="G309" s="1385"/>
      <c r="H309" s="1370"/>
      <c r="I309" s="1371"/>
      <c r="J309" s="1371"/>
      <c r="K309" s="1371"/>
      <c r="L309" s="1371"/>
      <c r="M309" s="1371"/>
      <c r="N309" s="1371"/>
      <c r="O309" s="1371"/>
      <c r="P309" s="1371"/>
      <c r="Q309" s="1371"/>
      <c r="R309" s="1371"/>
      <c r="S309" s="1371"/>
      <c r="T309" s="1372"/>
      <c r="U309" s="1376" t="s">
        <v>295</v>
      </c>
      <c r="V309" s="1376"/>
      <c r="W309" s="1376"/>
      <c r="X309" s="1376"/>
      <c r="Y309" s="1376"/>
      <c r="Z309" s="1376"/>
      <c r="AA309" s="1376"/>
      <c r="AB309" s="1306">
        <f>'入力用シート（４）'!H49</f>
        <v>0</v>
      </c>
      <c r="AC309" s="1306"/>
      <c r="AD309" s="1306"/>
      <c r="AE309" s="1306"/>
      <c r="AF309" s="1306">
        <f>'入力用シート（４）'!N49</f>
        <v>0</v>
      </c>
      <c r="AG309" s="1306"/>
      <c r="AH309" s="1306"/>
      <c r="AI309" s="1409"/>
    </row>
    <row r="310" spans="1:35">
      <c r="A310" s="1356"/>
      <c r="B310" s="1361"/>
      <c r="C310" s="1362"/>
      <c r="D310" s="1362"/>
      <c r="E310" s="1363"/>
      <c r="F310" s="1385"/>
      <c r="G310" s="1385"/>
      <c r="H310" s="1370"/>
      <c r="I310" s="1371"/>
      <c r="J310" s="1371"/>
      <c r="K310" s="1371"/>
      <c r="L310" s="1371"/>
      <c r="M310" s="1371"/>
      <c r="N310" s="1371"/>
      <c r="O310" s="1371"/>
      <c r="P310" s="1371"/>
      <c r="Q310" s="1371"/>
      <c r="R310" s="1371"/>
      <c r="S310" s="1371"/>
      <c r="T310" s="1372"/>
      <c r="U310" s="1376" t="s">
        <v>296</v>
      </c>
      <c r="V310" s="1376"/>
      <c r="W310" s="1376"/>
      <c r="X310" s="1376"/>
      <c r="Y310" s="1376"/>
      <c r="Z310" s="1376"/>
      <c r="AA310" s="1376"/>
      <c r="AB310" s="1306">
        <f>'入力用シート（４）'!I49</f>
        <v>0</v>
      </c>
      <c r="AC310" s="1306"/>
      <c r="AD310" s="1306"/>
      <c r="AE310" s="1306"/>
      <c r="AF310" s="1306">
        <f>'入力用シート（４）'!O49</f>
        <v>0</v>
      </c>
      <c r="AG310" s="1306"/>
      <c r="AH310" s="1306"/>
      <c r="AI310" s="1409"/>
    </row>
    <row r="311" spans="1:35">
      <c r="A311" s="1356"/>
      <c r="B311" s="1361"/>
      <c r="C311" s="1362"/>
      <c r="D311" s="1362"/>
      <c r="E311" s="1363"/>
      <c r="F311" s="1385"/>
      <c r="G311" s="1385"/>
      <c r="H311" s="1370"/>
      <c r="I311" s="1371"/>
      <c r="J311" s="1371"/>
      <c r="K311" s="1371"/>
      <c r="L311" s="1371"/>
      <c r="M311" s="1371"/>
      <c r="N311" s="1371"/>
      <c r="O311" s="1371"/>
      <c r="P311" s="1371"/>
      <c r="Q311" s="1371"/>
      <c r="R311" s="1371"/>
      <c r="S311" s="1371"/>
      <c r="T311" s="1372"/>
      <c r="U311" s="1376" t="s">
        <v>297</v>
      </c>
      <c r="V311" s="1376"/>
      <c r="W311" s="1376"/>
      <c r="X311" s="1376"/>
      <c r="Y311" s="1376"/>
      <c r="Z311" s="1376"/>
      <c r="AA311" s="1376"/>
      <c r="AB311" s="1306">
        <f>'入力用シート（４）'!J49</f>
        <v>0</v>
      </c>
      <c r="AC311" s="1306"/>
      <c r="AD311" s="1306"/>
      <c r="AE311" s="1306"/>
      <c r="AF311" s="1306">
        <f>'入力用シート（４）'!P49</f>
        <v>0</v>
      </c>
      <c r="AG311" s="1306"/>
      <c r="AH311" s="1306"/>
      <c r="AI311" s="1409"/>
    </row>
    <row r="312" spans="1:35">
      <c r="A312" s="1356"/>
      <c r="B312" s="1387"/>
      <c r="C312" s="1388"/>
      <c r="D312" s="1388"/>
      <c r="E312" s="1389"/>
      <c r="F312" s="1385"/>
      <c r="G312" s="1385"/>
      <c r="H312" s="1390"/>
      <c r="I312" s="1391"/>
      <c r="J312" s="1391"/>
      <c r="K312" s="1391"/>
      <c r="L312" s="1391"/>
      <c r="M312" s="1391"/>
      <c r="N312" s="1391"/>
      <c r="O312" s="1391"/>
      <c r="P312" s="1391"/>
      <c r="Q312" s="1391"/>
      <c r="R312" s="1391"/>
      <c r="S312" s="1391"/>
      <c r="T312" s="1392"/>
      <c r="U312" s="1376" t="s">
        <v>298</v>
      </c>
      <c r="V312" s="1376"/>
      <c r="W312" s="1376"/>
      <c r="X312" s="1376"/>
      <c r="Y312" s="1376"/>
      <c r="Z312" s="1376"/>
      <c r="AA312" s="1376"/>
      <c r="AB312" s="1306">
        <f>'入力用シート（４）'!K49</f>
        <v>0</v>
      </c>
      <c r="AC312" s="1306"/>
      <c r="AD312" s="1306"/>
      <c r="AE312" s="1306"/>
      <c r="AF312" s="1306">
        <f>'入力用シート（４）'!Q49</f>
        <v>0</v>
      </c>
      <c r="AG312" s="1306"/>
      <c r="AH312" s="1306"/>
      <c r="AI312" s="1409"/>
    </row>
    <row r="313" spans="1:35" ht="12" customHeight="1">
      <c r="A313" s="1355">
        <v>45</v>
      </c>
      <c r="B313" s="1358" t="s">
        <v>635</v>
      </c>
      <c r="C313" s="1359"/>
      <c r="D313" s="1359"/>
      <c r="E313" s="1360"/>
      <c r="F313" s="1385">
        <f>'入力用シート（４）'!C50</f>
        <v>0</v>
      </c>
      <c r="G313" s="1385"/>
      <c r="H313" s="1367">
        <f>'入力用シート（４）'!E50</f>
        <v>0</v>
      </c>
      <c r="I313" s="1368"/>
      <c r="J313" s="1368"/>
      <c r="K313" s="1368"/>
      <c r="L313" s="1368"/>
      <c r="M313" s="1368"/>
      <c r="N313" s="1368"/>
      <c r="O313" s="1368"/>
      <c r="P313" s="1368"/>
      <c r="Q313" s="1368"/>
      <c r="R313" s="1368"/>
      <c r="S313" s="1368"/>
      <c r="T313" s="1369"/>
      <c r="U313" s="1376" t="s">
        <v>305</v>
      </c>
      <c r="V313" s="1376"/>
      <c r="W313" s="1376"/>
      <c r="X313" s="1376"/>
      <c r="Y313" s="1376"/>
      <c r="Z313" s="1376"/>
      <c r="AA313" s="1376"/>
      <c r="AB313" s="1306">
        <f>'入力用シート（４）'!F50</f>
        <v>0</v>
      </c>
      <c r="AC313" s="1306"/>
      <c r="AD313" s="1306"/>
      <c r="AE313" s="1306"/>
      <c r="AF313" s="1306">
        <f>'入力用シート（４）'!L50</f>
        <v>0</v>
      </c>
      <c r="AG313" s="1306"/>
      <c r="AH313" s="1306"/>
      <c r="AI313" s="1409"/>
    </row>
    <row r="314" spans="1:35">
      <c r="A314" s="1356"/>
      <c r="B314" s="1361"/>
      <c r="C314" s="1362"/>
      <c r="D314" s="1362"/>
      <c r="E314" s="1363"/>
      <c r="F314" s="1385"/>
      <c r="G314" s="1385"/>
      <c r="H314" s="1370"/>
      <c r="I314" s="1371"/>
      <c r="J314" s="1371"/>
      <c r="K314" s="1371"/>
      <c r="L314" s="1371"/>
      <c r="M314" s="1371"/>
      <c r="N314" s="1371"/>
      <c r="O314" s="1371"/>
      <c r="P314" s="1371"/>
      <c r="Q314" s="1371"/>
      <c r="R314" s="1371"/>
      <c r="S314" s="1371"/>
      <c r="T314" s="1372"/>
      <c r="U314" s="1376" t="s">
        <v>294</v>
      </c>
      <c r="V314" s="1376"/>
      <c r="W314" s="1376"/>
      <c r="X314" s="1376"/>
      <c r="Y314" s="1376"/>
      <c r="Z314" s="1376"/>
      <c r="AA314" s="1376"/>
      <c r="AB314" s="1306">
        <f>'入力用シート（４）'!G50</f>
        <v>0</v>
      </c>
      <c r="AC314" s="1306"/>
      <c r="AD314" s="1306"/>
      <c r="AE314" s="1306"/>
      <c r="AF314" s="1306">
        <f>'入力用シート（４）'!M50</f>
        <v>0</v>
      </c>
      <c r="AG314" s="1306"/>
      <c r="AH314" s="1306"/>
      <c r="AI314" s="1409"/>
    </row>
    <row r="315" spans="1:35">
      <c r="A315" s="1356"/>
      <c r="B315" s="1361"/>
      <c r="C315" s="1362"/>
      <c r="D315" s="1362"/>
      <c r="E315" s="1363"/>
      <c r="F315" s="1385"/>
      <c r="G315" s="1385"/>
      <c r="H315" s="1370"/>
      <c r="I315" s="1371"/>
      <c r="J315" s="1371"/>
      <c r="K315" s="1371"/>
      <c r="L315" s="1371"/>
      <c r="M315" s="1371"/>
      <c r="N315" s="1371"/>
      <c r="O315" s="1371"/>
      <c r="P315" s="1371"/>
      <c r="Q315" s="1371"/>
      <c r="R315" s="1371"/>
      <c r="S315" s="1371"/>
      <c r="T315" s="1372"/>
      <c r="U315" s="1376" t="s">
        <v>295</v>
      </c>
      <c r="V315" s="1376"/>
      <c r="W315" s="1376"/>
      <c r="X315" s="1376"/>
      <c r="Y315" s="1376"/>
      <c r="Z315" s="1376"/>
      <c r="AA315" s="1376"/>
      <c r="AB315" s="1306">
        <f>'入力用シート（４）'!H50</f>
        <v>0</v>
      </c>
      <c r="AC315" s="1306"/>
      <c r="AD315" s="1306"/>
      <c r="AE315" s="1306"/>
      <c r="AF315" s="1306">
        <f>'入力用シート（４）'!N50</f>
        <v>0</v>
      </c>
      <c r="AG315" s="1306"/>
      <c r="AH315" s="1306"/>
      <c r="AI315" s="1409"/>
    </row>
    <row r="316" spans="1:35">
      <c r="A316" s="1356"/>
      <c r="B316" s="1361"/>
      <c r="C316" s="1362"/>
      <c r="D316" s="1362"/>
      <c r="E316" s="1363"/>
      <c r="F316" s="1385"/>
      <c r="G316" s="1385"/>
      <c r="H316" s="1370"/>
      <c r="I316" s="1371"/>
      <c r="J316" s="1371"/>
      <c r="K316" s="1371"/>
      <c r="L316" s="1371"/>
      <c r="M316" s="1371"/>
      <c r="N316" s="1371"/>
      <c r="O316" s="1371"/>
      <c r="P316" s="1371"/>
      <c r="Q316" s="1371"/>
      <c r="R316" s="1371"/>
      <c r="S316" s="1371"/>
      <c r="T316" s="1372"/>
      <c r="U316" s="1376" t="s">
        <v>296</v>
      </c>
      <c r="V316" s="1376"/>
      <c r="W316" s="1376"/>
      <c r="X316" s="1376"/>
      <c r="Y316" s="1376"/>
      <c r="Z316" s="1376"/>
      <c r="AA316" s="1376"/>
      <c r="AB316" s="1306">
        <f>'入力用シート（４）'!I50</f>
        <v>0</v>
      </c>
      <c r="AC316" s="1306"/>
      <c r="AD316" s="1306"/>
      <c r="AE316" s="1306"/>
      <c r="AF316" s="1306">
        <f>'入力用シート（４）'!O50</f>
        <v>0</v>
      </c>
      <c r="AG316" s="1306"/>
      <c r="AH316" s="1306"/>
      <c r="AI316" s="1409"/>
    </row>
    <row r="317" spans="1:35">
      <c r="A317" s="1356"/>
      <c r="B317" s="1361"/>
      <c r="C317" s="1362"/>
      <c r="D317" s="1362"/>
      <c r="E317" s="1363"/>
      <c r="F317" s="1385"/>
      <c r="G317" s="1385"/>
      <c r="H317" s="1370"/>
      <c r="I317" s="1371"/>
      <c r="J317" s="1371"/>
      <c r="K317" s="1371"/>
      <c r="L317" s="1371"/>
      <c r="M317" s="1371"/>
      <c r="N317" s="1371"/>
      <c r="O317" s="1371"/>
      <c r="P317" s="1371"/>
      <c r="Q317" s="1371"/>
      <c r="R317" s="1371"/>
      <c r="S317" s="1371"/>
      <c r="T317" s="1372"/>
      <c r="U317" s="1376" t="s">
        <v>297</v>
      </c>
      <c r="V317" s="1376"/>
      <c r="W317" s="1376"/>
      <c r="X317" s="1376"/>
      <c r="Y317" s="1376"/>
      <c r="Z317" s="1376"/>
      <c r="AA317" s="1376"/>
      <c r="AB317" s="1306">
        <f>'入力用シート（４）'!J50</f>
        <v>0</v>
      </c>
      <c r="AC317" s="1306"/>
      <c r="AD317" s="1306"/>
      <c r="AE317" s="1306"/>
      <c r="AF317" s="1306">
        <f>'入力用シート（４）'!P50</f>
        <v>0</v>
      </c>
      <c r="AG317" s="1306"/>
      <c r="AH317" s="1306"/>
      <c r="AI317" s="1409"/>
    </row>
    <row r="318" spans="1:35">
      <c r="A318" s="1356"/>
      <c r="B318" s="1387"/>
      <c r="C318" s="1388"/>
      <c r="D318" s="1388"/>
      <c r="E318" s="1389"/>
      <c r="F318" s="1385"/>
      <c r="G318" s="1385"/>
      <c r="H318" s="1390"/>
      <c r="I318" s="1391"/>
      <c r="J318" s="1391"/>
      <c r="K318" s="1391"/>
      <c r="L318" s="1391"/>
      <c r="M318" s="1391"/>
      <c r="N318" s="1391"/>
      <c r="O318" s="1391"/>
      <c r="P318" s="1391"/>
      <c r="Q318" s="1391"/>
      <c r="R318" s="1391"/>
      <c r="S318" s="1391"/>
      <c r="T318" s="1392"/>
      <c r="U318" s="1376" t="s">
        <v>298</v>
      </c>
      <c r="V318" s="1376"/>
      <c r="W318" s="1376"/>
      <c r="X318" s="1376"/>
      <c r="Y318" s="1376"/>
      <c r="Z318" s="1376"/>
      <c r="AA318" s="1376"/>
      <c r="AB318" s="1306">
        <f>'入力用シート（４）'!K50</f>
        <v>0</v>
      </c>
      <c r="AC318" s="1306"/>
      <c r="AD318" s="1306"/>
      <c r="AE318" s="1306"/>
      <c r="AF318" s="1306">
        <f>'入力用シート（４）'!Q50</f>
        <v>0</v>
      </c>
      <c r="AG318" s="1306"/>
      <c r="AH318" s="1306"/>
      <c r="AI318" s="1409"/>
    </row>
    <row r="319" spans="1:35" ht="12" customHeight="1">
      <c r="A319" s="1355">
        <v>46</v>
      </c>
      <c r="B319" s="1358" t="s">
        <v>635</v>
      </c>
      <c r="C319" s="1359"/>
      <c r="D319" s="1359"/>
      <c r="E319" s="1360"/>
      <c r="F319" s="1385">
        <f>'入力用シート（４）'!C51</f>
        <v>0</v>
      </c>
      <c r="G319" s="1385"/>
      <c r="H319" s="1367">
        <f>'入力用シート（４）'!E51</f>
        <v>0</v>
      </c>
      <c r="I319" s="1368"/>
      <c r="J319" s="1368"/>
      <c r="K319" s="1368"/>
      <c r="L319" s="1368"/>
      <c r="M319" s="1368"/>
      <c r="N319" s="1368"/>
      <c r="O319" s="1368"/>
      <c r="P319" s="1368"/>
      <c r="Q319" s="1368"/>
      <c r="R319" s="1368"/>
      <c r="S319" s="1368"/>
      <c r="T319" s="1369"/>
      <c r="U319" s="1376" t="s">
        <v>305</v>
      </c>
      <c r="V319" s="1376"/>
      <c r="W319" s="1376"/>
      <c r="X319" s="1376"/>
      <c r="Y319" s="1376"/>
      <c r="Z319" s="1376"/>
      <c r="AA319" s="1376"/>
      <c r="AB319" s="1306">
        <f>'入力用シート（４）'!F51</f>
        <v>0</v>
      </c>
      <c r="AC319" s="1306"/>
      <c r="AD319" s="1306"/>
      <c r="AE319" s="1306"/>
      <c r="AF319" s="1306">
        <f>'入力用シート（４）'!L51</f>
        <v>0</v>
      </c>
      <c r="AG319" s="1306"/>
      <c r="AH319" s="1306"/>
      <c r="AI319" s="1409"/>
    </row>
    <row r="320" spans="1:35">
      <c r="A320" s="1356"/>
      <c r="B320" s="1361"/>
      <c r="C320" s="1362"/>
      <c r="D320" s="1362"/>
      <c r="E320" s="1363"/>
      <c r="F320" s="1385"/>
      <c r="G320" s="1385"/>
      <c r="H320" s="1370"/>
      <c r="I320" s="1371"/>
      <c r="J320" s="1371"/>
      <c r="K320" s="1371"/>
      <c r="L320" s="1371"/>
      <c r="M320" s="1371"/>
      <c r="N320" s="1371"/>
      <c r="O320" s="1371"/>
      <c r="P320" s="1371"/>
      <c r="Q320" s="1371"/>
      <c r="R320" s="1371"/>
      <c r="S320" s="1371"/>
      <c r="T320" s="1372"/>
      <c r="U320" s="1376" t="s">
        <v>294</v>
      </c>
      <c r="V320" s="1376"/>
      <c r="W320" s="1376"/>
      <c r="X320" s="1376"/>
      <c r="Y320" s="1376"/>
      <c r="Z320" s="1376"/>
      <c r="AA320" s="1376"/>
      <c r="AB320" s="1306">
        <f>'入力用シート（４）'!G51</f>
        <v>0</v>
      </c>
      <c r="AC320" s="1306"/>
      <c r="AD320" s="1306"/>
      <c r="AE320" s="1306"/>
      <c r="AF320" s="1306">
        <f>'入力用シート（４）'!M51</f>
        <v>0</v>
      </c>
      <c r="AG320" s="1306"/>
      <c r="AH320" s="1306"/>
      <c r="AI320" s="1409"/>
    </row>
    <row r="321" spans="1:35">
      <c r="A321" s="1356"/>
      <c r="B321" s="1361"/>
      <c r="C321" s="1362"/>
      <c r="D321" s="1362"/>
      <c r="E321" s="1363"/>
      <c r="F321" s="1385"/>
      <c r="G321" s="1385"/>
      <c r="H321" s="1370"/>
      <c r="I321" s="1371"/>
      <c r="J321" s="1371"/>
      <c r="K321" s="1371"/>
      <c r="L321" s="1371"/>
      <c r="M321" s="1371"/>
      <c r="N321" s="1371"/>
      <c r="O321" s="1371"/>
      <c r="P321" s="1371"/>
      <c r="Q321" s="1371"/>
      <c r="R321" s="1371"/>
      <c r="S321" s="1371"/>
      <c r="T321" s="1372"/>
      <c r="U321" s="1376" t="s">
        <v>295</v>
      </c>
      <c r="V321" s="1376"/>
      <c r="W321" s="1376"/>
      <c r="X321" s="1376"/>
      <c r="Y321" s="1376"/>
      <c r="Z321" s="1376"/>
      <c r="AA321" s="1376"/>
      <c r="AB321" s="1306">
        <f>'入力用シート（４）'!H51</f>
        <v>0</v>
      </c>
      <c r="AC321" s="1306"/>
      <c r="AD321" s="1306"/>
      <c r="AE321" s="1306"/>
      <c r="AF321" s="1306">
        <f>'入力用シート（４）'!N51</f>
        <v>0</v>
      </c>
      <c r="AG321" s="1306"/>
      <c r="AH321" s="1306"/>
      <c r="AI321" s="1409"/>
    </row>
    <row r="322" spans="1:35">
      <c r="A322" s="1356"/>
      <c r="B322" s="1361"/>
      <c r="C322" s="1362"/>
      <c r="D322" s="1362"/>
      <c r="E322" s="1363"/>
      <c r="F322" s="1385"/>
      <c r="G322" s="1385"/>
      <c r="H322" s="1370"/>
      <c r="I322" s="1371"/>
      <c r="J322" s="1371"/>
      <c r="K322" s="1371"/>
      <c r="L322" s="1371"/>
      <c r="M322" s="1371"/>
      <c r="N322" s="1371"/>
      <c r="O322" s="1371"/>
      <c r="P322" s="1371"/>
      <c r="Q322" s="1371"/>
      <c r="R322" s="1371"/>
      <c r="S322" s="1371"/>
      <c r="T322" s="1372"/>
      <c r="U322" s="1376" t="s">
        <v>296</v>
      </c>
      <c r="V322" s="1376"/>
      <c r="W322" s="1376"/>
      <c r="X322" s="1376"/>
      <c r="Y322" s="1376"/>
      <c r="Z322" s="1376"/>
      <c r="AA322" s="1376"/>
      <c r="AB322" s="1306">
        <f>'入力用シート（４）'!I51</f>
        <v>0</v>
      </c>
      <c r="AC322" s="1306"/>
      <c r="AD322" s="1306"/>
      <c r="AE322" s="1306"/>
      <c r="AF322" s="1306">
        <f>'入力用シート（４）'!O51</f>
        <v>0</v>
      </c>
      <c r="AG322" s="1306"/>
      <c r="AH322" s="1306"/>
      <c r="AI322" s="1409"/>
    </row>
    <row r="323" spans="1:35">
      <c r="A323" s="1356"/>
      <c r="B323" s="1361"/>
      <c r="C323" s="1362"/>
      <c r="D323" s="1362"/>
      <c r="E323" s="1363"/>
      <c r="F323" s="1385"/>
      <c r="G323" s="1385"/>
      <c r="H323" s="1370"/>
      <c r="I323" s="1371"/>
      <c r="J323" s="1371"/>
      <c r="K323" s="1371"/>
      <c r="L323" s="1371"/>
      <c r="M323" s="1371"/>
      <c r="N323" s="1371"/>
      <c r="O323" s="1371"/>
      <c r="P323" s="1371"/>
      <c r="Q323" s="1371"/>
      <c r="R323" s="1371"/>
      <c r="S323" s="1371"/>
      <c r="T323" s="1372"/>
      <c r="U323" s="1376" t="s">
        <v>297</v>
      </c>
      <c r="V323" s="1376"/>
      <c r="W323" s="1376"/>
      <c r="X323" s="1376"/>
      <c r="Y323" s="1376"/>
      <c r="Z323" s="1376"/>
      <c r="AA323" s="1376"/>
      <c r="AB323" s="1306">
        <f>'入力用シート（４）'!J51</f>
        <v>0</v>
      </c>
      <c r="AC323" s="1306"/>
      <c r="AD323" s="1306"/>
      <c r="AE323" s="1306"/>
      <c r="AF323" s="1306">
        <f>'入力用シート（４）'!P51</f>
        <v>0</v>
      </c>
      <c r="AG323" s="1306"/>
      <c r="AH323" s="1306"/>
      <c r="AI323" s="1409"/>
    </row>
    <row r="324" spans="1:35" ht="12.75" thickBot="1">
      <c r="A324" s="1357"/>
      <c r="B324" s="1364"/>
      <c r="C324" s="1365"/>
      <c r="D324" s="1365"/>
      <c r="E324" s="1366"/>
      <c r="F324" s="1386"/>
      <c r="G324" s="1386"/>
      <c r="H324" s="1373"/>
      <c r="I324" s="1374"/>
      <c r="J324" s="1374"/>
      <c r="K324" s="1374"/>
      <c r="L324" s="1374"/>
      <c r="M324" s="1374"/>
      <c r="N324" s="1374"/>
      <c r="O324" s="1374"/>
      <c r="P324" s="1374"/>
      <c r="Q324" s="1374"/>
      <c r="R324" s="1374"/>
      <c r="S324" s="1374"/>
      <c r="T324" s="1375"/>
      <c r="U324" s="1380" t="s">
        <v>298</v>
      </c>
      <c r="V324" s="1380"/>
      <c r="W324" s="1380"/>
      <c r="X324" s="1380"/>
      <c r="Y324" s="1380"/>
      <c r="Z324" s="1380"/>
      <c r="AA324" s="1380"/>
      <c r="AB324" s="1413">
        <f>'入力用シート（４）'!K51</f>
        <v>0</v>
      </c>
      <c r="AC324" s="1413"/>
      <c r="AD324" s="1413"/>
      <c r="AE324" s="1413"/>
      <c r="AF324" s="1413">
        <f>'入力用シート（４）'!Q51</f>
        <v>0</v>
      </c>
      <c r="AG324" s="1413"/>
      <c r="AH324" s="1413"/>
      <c r="AI324" s="1414"/>
    </row>
    <row r="325" spans="1:35">
      <c r="F325" s="661"/>
      <c r="G325" s="661"/>
      <c r="H325" s="661"/>
      <c r="I325" s="661"/>
      <c r="J325" s="661"/>
      <c r="K325" s="661"/>
      <c r="L325" s="661"/>
      <c r="M325" s="661"/>
      <c r="N325" s="661"/>
      <c r="O325" s="661"/>
      <c r="P325" s="661"/>
      <c r="Q325" s="661"/>
      <c r="R325" s="661"/>
      <c r="S325" s="661"/>
      <c r="T325" s="661"/>
    </row>
    <row r="326" spans="1:35">
      <c r="F326" s="661"/>
      <c r="G326" s="661"/>
      <c r="H326" s="661"/>
      <c r="I326" s="661"/>
      <c r="J326" s="661"/>
      <c r="K326" s="661"/>
      <c r="L326" s="661"/>
      <c r="M326" s="661"/>
      <c r="N326" s="661"/>
      <c r="O326" s="661"/>
      <c r="P326" s="661"/>
      <c r="Q326" s="661"/>
      <c r="R326" s="661"/>
      <c r="S326" s="661"/>
      <c r="T326" s="661"/>
    </row>
    <row r="327" spans="1:35">
      <c r="A327" s="317" t="s">
        <v>306</v>
      </c>
      <c r="B327" s="313"/>
      <c r="C327" s="313"/>
      <c r="D327" s="313"/>
      <c r="E327" s="313"/>
      <c r="F327" s="658"/>
      <c r="G327" s="658"/>
      <c r="H327" s="658"/>
      <c r="I327" s="658"/>
      <c r="J327" s="658"/>
      <c r="K327" s="658"/>
      <c r="L327" s="658"/>
      <c r="M327" s="658"/>
      <c r="N327" s="658"/>
      <c r="O327" s="658"/>
      <c r="P327" s="658"/>
      <c r="Q327" s="658"/>
      <c r="R327" s="658"/>
      <c r="S327" s="658"/>
      <c r="T327" s="658"/>
      <c r="U327" s="313"/>
      <c r="V327" s="313"/>
      <c r="W327" s="313"/>
      <c r="X327" s="313"/>
      <c r="Y327" s="313"/>
      <c r="Z327" s="313"/>
      <c r="AA327" s="313"/>
      <c r="AB327" s="313"/>
      <c r="AC327" s="313"/>
      <c r="AD327" s="313"/>
      <c r="AE327" s="313"/>
      <c r="AF327" s="313"/>
      <c r="AG327" s="313"/>
      <c r="AH327" s="313"/>
      <c r="AI327" s="313"/>
    </row>
    <row r="328" spans="1:35" ht="12.75" thickBot="1">
      <c r="A328" s="318"/>
      <c r="B328" s="319"/>
      <c r="C328" s="319"/>
      <c r="D328" s="319"/>
      <c r="E328" s="319"/>
      <c r="F328" s="659"/>
      <c r="G328" s="659"/>
      <c r="H328" s="659"/>
      <c r="I328" s="659"/>
      <c r="J328" s="659"/>
      <c r="K328" s="659"/>
      <c r="L328" s="659"/>
      <c r="M328" s="659"/>
      <c r="N328" s="659"/>
      <c r="O328" s="659"/>
      <c r="P328" s="659"/>
      <c r="Q328" s="659"/>
      <c r="R328" s="659"/>
      <c r="S328" s="659"/>
      <c r="T328" s="659"/>
      <c r="U328" s="319"/>
      <c r="V328" s="319"/>
      <c r="W328" s="319"/>
      <c r="X328" s="319"/>
      <c r="Y328" s="319"/>
      <c r="Z328" s="319"/>
      <c r="AA328" s="319"/>
      <c r="AB328" s="319"/>
      <c r="AC328" s="319"/>
      <c r="AD328" s="319"/>
      <c r="AE328" s="319"/>
      <c r="AF328" s="319"/>
      <c r="AG328" s="319"/>
      <c r="AH328" s="319"/>
      <c r="AI328" s="319"/>
    </row>
    <row r="329" spans="1:35">
      <c r="A329" s="1396"/>
      <c r="B329" s="1398" t="s">
        <v>299</v>
      </c>
      <c r="C329" s="1398"/>
      <c r="D329" s="1398"/>
      <c r="E329" s="1398"/>
      <c r="F329" s="1415" t="s">
        <v>316</v>
      </c>
      <c r="G329" s="1416"/>
      <c r="H329" s="1400" t="s">
        <v>300</v>
      </c>
      <c r="I329" s="1400"/>
      <c r="J329" s="1400"/>
      <c r="K329" s="1400"/>
      <c r="L329" s="1400"/>
      <c r="M329" s="1400"/>
      <c r="N329" s="1400"/>
      <c r="O329" s="1400"/>
      <c r="P329" s="1400"/>
      <c r="Q329" s="1400"/>
      <c r="R329" s="1400"/>
      <c r="S329" s="1400"/>
      <c r="T329" s="1400"/>
      <c r="U329" s="1402" t="s">
        <v>301</v>
      </c>
      <c r="V329" s="1402"/>
      <c r="W329" s="1402"/>
      <c r="X329" s="1402"/>
      <c r="Y329" s="1402"/>
      <c r="Z329" s="1402"/>
      <c r="AA329" s="1402"/>
      <c r="AB329" s="1398" t="s">
        <v>302</v>
      </c>
      <c r="AC329" s="1402"/>
      <c r="AD329" s="1402"/>
      <c r="AE329" s="1402"/>
      <c r="AF329" s="1398" t="s">
        <v>303</v>
      </c>
      <c r="AG329" s="1402"/>
      <c r="AH329" s="1402"/>
      <c r="AI329" s="1404"/>
    </row>
    <row r="330" spans="1:35" ht="12.75" thickBot="1">
      <c r="A330" s="1397"/>
      <c r="B330" s="1399"/>
      <c r="C330" s="1399"/>
      <c r="D330" s="1399"/>
      <c r="E330" s="1399"/>
      <c r="F330" s="1417"/>
      <c r="G330" s="1418"/>
      <c r="H330" s="1401"/>
      <c r="I330" s="1401"/>
      <c r="J330" s="1401"/>
      <c r="K330" s="1401"/>
      <c r="L330" s="1401"/>
      <c r="M330" s="1401"/>
      <c r="N330" s="1401"/>
      <c r="O330" s="1401"/>
      <c r="P330" s="1401"/>
      <c r="Q330" s="1401"/>
      <c r="R330" s="1401"/>
      <c r="S330" s="1401"/>
      <c r="T330" s="1401"/>
      <c r="U330" s="1403"/>
      <c r="V330" s="1403"/>
      <c r="W330" s="1403"/>
      <c r="X330" s="1403"/>
      <c r="Y330" s="1403"/>
      <c r="Z330" s="1403"/>
      <c r="AA330" s="1403"/>
      <c r="AB330" s="1403"/>
      <c r="AC330" s="1403"/>
      <c r="AD330" s="1403"/>
      <c r="AE330" s="1403"/>
      <c r="AF330" s="1403"/>
      <c r="AG330" s="1403"/>
      <c r="AH330" s="1403"/>
      <c r="AI330" s="1405"/>
    </row>
    <row r="331" spans="1:35" ht="12" customHeight="1">
      <c r="A331" s="1355">
        <v>47</v>
      </c>
      <c r="B331" s="1420" t="s">
        <v>635</v>
      </c>
      <c r="C331" s="1362"/>
      <c r="D331" s="1362"/>
      <c r="E331" s="1363"/>
      <c r="F331" s="1421">
        <f>'入力用シート（４）'!C52</f>
        <v>0</v>
      </c>
      <c r="G331" s="1421"/>
      <c r="H331" s="1370">
        <f>'入力用シート（４）'!E52</f>
        <v>0</v>
      </c>
      <c r="I331" s="1371"/>
      <c r="J331" s="1371"/>
      <c r="K331" s="1371"/>
      <c r="L331" s="1371"/>
      <c r="M331" s="1371"/>
      <c r="N331" s="1371"/>
      <c r="O331" s="1371"/>
      <c r="P331" s="1371"/>
      <c r="Q331" s="1371"/>
      <c r="R331" s="1371"/>
      <c r="S331" s="1371"/>
      <c r="T331" s="1372"/>
      <c r="U331" s="1393" t="s">
        <v>305</v>
      </c>
      <c r="V331" s="1393"/>
      <c r="W331" s="1393"/>
      <c r="X331" s="1393"/>
      <c r="Y331" s="1393"/>
      <c r="Z331" s="1393"/>
      <c r="AA331" s="1393"/>
      <c r="AB331" s="1377">
        <f>'入力用シート（４）'!F52</f>
        <v>0</v>
      </c>
      <c r="AC331" s="1377"/>
      <c r="AD331" s="1377"/>
      <c r="AE331" s="1377"/>
      <c r="AF331" s="1377">
        <f>'入力用シート（４）'!L52</f>
        <v>0</v>
      </c>
      <c r="AG331" s="1377"/>
      <c r="AH331" s="1377"/>
      <c r="AI331" s="1378"/>
    </row>
    <row r="332" spans="1:35">
      <c r="A332" s="1356"/>
      <c r="B332" s="1361"/>
      <c r="C332" s="1362"/>
      <c r="D332" s="1362"/>
      <c r="E332" s="1363"/>
      <c r="F332" s="1385"/>
      <c r="G332" s="1385"/>
      <c r="H332" s="1370"/>
      <c r="I332" s="1371"/>
      <c r="J332" s="1371"/>
      <c r="K332" s="1371"/>
      <c r="L332" s="1371"/>
      <c r="M332" s="1371"/>
      <c r="N332" s="1371"/>
      <c r="O332" s="1371"/>
      <c r="P332" s="1371"/>
      <c r="Q332" s="1371"/>
      <c r="R332" s="1371"/>
      <c r="S332" s="1371"/>
      <c r="T332" s="1372"/>
      <c r="U332" s="1376" t="s">
        <v>294</v>
      </c>
      <c r="V332" s="1376"/>
      <c r="W332" s="1376"/>
      <c r="X332" s="1376"/>
      <c r="Y332" s="1376"/>
      <c r="Z332" s="1376"/>
      <c r="AA332" s="1376"/>
      <c r="AB332" s="1306">
        <f>'入力用シート（４）'!G52</f>
        <v>0</v>
      </c>
      <c r="AC332" s="1306"/>
      <c r="AD332" s="1306"/>
      <c r="AE332" s="1306"/>
      <c r="AF332" s="1306">
        <f>'入力用シート（４）'!M52</f>
        <v>0</v>
      </c>
      <c r="AG332" s="1306"/>
      <c r="AH332" s="1306"/>
      <c r="AI332" s="1409"/>
    </row>
    <row r="333" spans="1:35">
      <c r="A333" s="1356"/>
      <c r="B333" s="1361"/>
      <c r="C333" s="1362"/>
      <c r="D333" s="1362"/>
      <c r="E333" s="1363"/>
      <c r="F333" s="1385"/>
      <c r="G333" s="1385"/>
      <c r="H333" s="1370"/>
      <c r="I333" s="1371"/>
      <c r="J333" s="1371"/>
      <c r="K333" s="1371"/>
      <c r="L333" s="1371"/>
      <c r="M333" s="1371"/>
      <c r="N333" s="1371"/>
      <c r="O333" s="1371"/>
      <c r="P333" s="1371"/>
      <c r="Q333" s="1371"/>
      <c r="R333" s="1371"/>
      <c r="S333" s="1371"/>
      <c r="T333" s="1372"/>
      <c r="U333" s="1376" t="s">
        <v>295</v>
      </c>
      <c r="V333" s="1376"/>
      <c r="W333" s="1376"/>
      <c r="X333" s="1376"/>
      <c r="Y333" s="1376"/>
      <c r="Z333" s="1376"/>
      <c r="AA333" s="1376"/>
      <c r="AB333" s="1306">
        <f>'入力用シート（４）'!H52</f>
        <v>0</v>
      </c>
      <c r="AC333" s="1306"/>
      <c r="AD333" s="1306"/>
      <c r="AE333" s="1306"/>
      <c r="AF333" s="1306">
        <f>'入力用シート（４）'!N52</f>
        <v>0</v>
      </c>
      <c r="AG333" s="1306"/>
      <c r="AH333" s="1306"/>
      <c r="AI333" s="1409"/>
    </row>
    <row r="334" spans="1:35">
      <c r="A334" s="1356"/>
      <c r="B334" s="1361"/>
      <c r="C334" s="1362"/>
      <c r="D334" s="1362"/>
      <c r="E334" s="1363"/>
      <c r="F334" s="1385"/>
      <c r="G334" s="1385"/>
      <c r="H334" s="1370"/>
      <c r="I334" s="1371"/>
      <c r="J334" s="1371"/>
      <c r="K334" s="1371"/>
      <c r="L334" s="1371"/>
      <c r="M334" s="1371"/>
      <c r="N334" s="1371"/>
      <c r="O334" s="1371"/>
      <c r="P334" s="1371"/>
      <c r="Q334" s="1371"/>
      <c r="R334" s="1371"/>
      <c r="S334" s="1371"/>
      <c r="T334" s="1372"/>
      <c r="U334" s="1376" t="s">
        <v>296</v>
      </c>
      <c r="V334" s="1376"/>
      <c r="W334" s="1376"/>
      <c r="X334" s="1376"/>
      <c r="Y334" s="1376"/>
      <c r="Z334" s="1376"/>
      <c r="AA334" s="1376"/>
      <c r="AB334" s="1306">
        <f>'入力用シート（４）'!I52</f>
        <v>0</v>
      </c>
      <c r="AC334" s="1306"/>
      <c r="AD334" s="1306"/>
      <c r="AE334" s="1306"/>
      <c r="AF334" s="1306">
        <f>'入力用シート（４）'!O52</f>
        <v>0</v>
      </c>
      <c r="AG334" s="1306"/>
      <c r="AH334" s="1306"/>
      <c r="AI334" s="1409"/>
    </row>
    <row r="335" spans="1:35">
      <c r="A335" s="1356"/>
      <c r="B335" s="1361"/>
      <c r="C335" s="1362"/>
      <c r="D335" s="1362"/>
      <c r="E335" s="1363"/>
      <c r="F335" s="1385"/>
      <c r="G335" s="1385"/>
      <c r="H335" s="1370"/>
      <c r="I335" s="1371"/>
      <c r="J335" s="1371"/>
      <c r="K335" s="1371"/>
      <c r="L335" s="1371"/>
      <c r="M335" s="1371"/>
      <c r="N335" s="1371"/>
      <c r="O335" s="1371"/>
      <c r="P335" s="1371"/>
      <c r="Q335" s="1371"/>
      <c r="R335" s="1371"/>
      <c r="S335" s="1371"/>
      <c r="T335" s="1372"/>
      <c r="U335" s="1376" t="s">
        <v>297</v>
      </c>
      <c r="V335" s="1376"/>
      <c r="W335" s="1376"/>
      <c r="X335" s="1376"/>
      <c r="Y335" s="1376"/>
      <c r="Z335" s="1376"/>
      <c r="AA335" s="1376"/>
      <c r="AB335" s="1306">
        <f>'入力用シート（４）'!J52</f>
        <v>0</v>
      </c>
      <c r="AC335" s="1306"/>
      <c r="AD335" s="1306"/>
      <c r="AE335" s="1306"/>
      <c r="AF335" s="1306">
        <f>'入力用シート（４）'!P52</f>
        <v>0</v>
      </c>
      <c r="AG335" s="1306"/>
      <c r="AH335" s="1306"/>
      <c r="AI335" s="1409"/>
    </row>
    <row r="336" spans="1:35">
      <c r="A336" s="1356"/>
      <c r="B336" s="1387"/>
      <c r="C336" s="1388"/>
      <c r="D336" s="1388"/>
      <c r="E336" s="1389"/>
      <c r="F336" s="1385"/>
      <c r="G336" s="1385"/>
      <c r="H336" s="1390"/>
      <c r="I336" s="1391"/>
      <c r="J336" s="1391"/>
      <c r="K336" s="1391"/>
      <c r="L336" s="1391"/>
      <c r="M336" s="1391"/>
      <c r="N336" s="1391"/>
      <c r="O336" s="1391"/>
      <c r="P336" s="1391"/>
      <c r="Q336" s="1391"/>
      <c r="R336" s="1391"/>
      <c r="S336" s="1391"/>
      <c r="T336" s="1392"/>
      <c r="U336" s="1376" t="s">
        <v>298</v>
      </c>
      <c r="V336" s="1376"/>
      <c r="W336" s="1376"/>
      <c r="X336" s="1376"/>
      <c r="Y336" s="1376"/>
      <c r="Z336" s="1376"/>
      <c r="AA336" s="1376"/>
      <c r="AB336" s="1306">
        <f>'入力用シート（４）'!K52</f>
        <v>0</v>
      </c>
      <c r="AC336" s="1306"/>
      <c r="AD336" s="1306"/>
      <c r="AE336" s="1306"/>
      <c r="AF336" s="1306">
        <f>'入力用シート（４）'!Q52</f>
        <v>0</v>
      </c>
      <c r="AG336" s="1306"/>
      <c r="AH336" s="1306"/>
      <c r="AI336" s="1409"/>
    </row>
    <row r="337" spans="1:35" ht="12" customHeight="1">
      <c r="A337" s="1355">
        <v>48</v>
      </c>
      <c r="B337" s="1358" t="s">
        <v>635</v>
      </c>
      <c r="C337" s="1359"/>
      <c r="D337" s="1359"/>
      <c r="E337" s="1360"/>
      <c r="F337" s="1385">
        <f>'入力用シート（４）'!C53</f>
        <v>0</v>
      </c>
      <c r="G337" s="1385"/>
      <c r="H337" s="1367">
        <f>'入力用シート（４）'!E53</f>
        <v>0</v>
      </c>
      <c r="I337" s="1368"/>
      <c r="J337" s="1368"/>
      <c r="K337" s="1368"/>
      <c r="L337" s="1368"/>
      <c r="M337" s="1368"/>
      <c r="N337" s="1368"/>
      <c r="O337" s="1368"/>
      <c r="P337" s="1368"/>
      <c r="Q337" s="1368"/>
      <c r="R337" s="1368"/>
      <c r="S337" s="1368"/>
      <c r="T337" s="1369"/>
      <c r="U337" s="1376" t="s">
        <v>305</v>
      </c>
      <c r="V337" s="1376"/>
      <c r="W337" s="1376"/>
      <c r="X337" s="1376"/>
      <c r="Y337" s="1376"/>
      <c r="Z337" s="1376"/>
      <c r="AA337" s="1376"/>
      <c r="AB337" s="1306">
        <f>'入力用シート（４）'!F53</f>
        <v>0</v>
      </c>
      <c r="AC337" s="1306"/>
      <c r="AD337" s="1306"/>
      <c r="AE337" s="1306"/>
      <c r="AF337" s="1306">
        <f>'入力用シート（４）'!L53</f>
        <v>0</v>
      </c>
      <c r="AG337" s="1306"/>
      <c r="AH337" s="1306"/>
      <c r="AI337" s="1409"/>
    </row>
    <row r="338" spans="1:35">
      <c r="A338" s="1356"/>
      <c r="B338" s="1361"/>
      <c r="C338" s="1362"/>
      <c r="D338" s="1362"/>
      <c r="E338" s="1363"/>
      <c r="F338" s="1385"/>
      <c r="G338" s="1385"/>
      <c r="H338" s="1370"/>
      <c r="I338" s="1371"/>
      <c r="J338" s="1371"/>
      <c r="K338" s="1371"/>
      <c r="L338" s="1371"/>
      <c r="M338" s="1371"/>
      <c r="N338" s="1371"/>
      <c r="O338" s="1371"/>
      <c r="P338" s="1371"/>
      <c r="Q338" s="1371"/>
      <c r="R338" s="1371"/>
      <c r="S338" s="1371"/>
      <c r="T338" s="1372"/>
      <c r="U338" s="1376" t="s">
        <v>294</v>
      </c>
      <c r="V338" s="1376"/>
      <c r="W338" s="1376"/>
      <c r="X338" s="1376"/>
      <c r="Y338" s="1376"/>
      <c r="Z338" s="1376"/>
      <c r="AA338" s="1376"/>
      <c r="AB338" s="1306">
        <f>'入力用シート（４）'!G53</f>
        <v>0</v>
      </c>
      <c r="AC338" s="1306"/>
      <c r="AD338" s="1306"/>
      <c r="AE338" s="1306"/>
      <c r="AF338" s="1306">
        <f>'入力用シート（４）'!M53</f>
        <v>0</v>
      </c>
      <c r="AG338" s="1306"/>
      <c r="AH338" s="1306"/>
      <c r="AI338" s="1409"/>
    </row>
    <row r="339" spans="1:35">
      <c r="A339" s="1356"/>
      <c r="B339" s="1361"/>
      <c r="C339" s="1362"/>
      <c r="D339" s="1362"/>
      <c r="E339" s="1363"/>
      <c r="F339" s="1385"/>
      <c r="G339" s="1385"/>
      <c r="H339" s="1370"/>
      <c r="I339" s="1371"/>
      <c r="J339" s="1371"/>
      <c r="K339" s="1371"/>
      <c r="L339" s="1371"/>
      <c r="M339" s="1371"/>
      <c r="N339" s="1371"/>
      <c r="O339" s="1371"/>
      <c r="P339" s="1371"/>
      <c r="Q339" s="1371"/>
      <c r="R339" s="1371"/>
      <c r="S339" s="1371"/>
      <c r="T339" s="1372"/>
      <c r="U339" s="1376" t="s">
        <v>295</v>
      </c>
      <c r="V339" s="1376"/>
      <c r="W339" s="1376"/>
      <c r="X339" s="1376"/>
      <c r="Y339" s="1376"/>
      <c r="Z339" s="1376"/>
      <c r="AA339" s="1376"/>
      <c r="AB339" s="1306">
        <f>'入力用シート（４）'!H53</f>
        <v>0</v>
      </c>
      <c r="AC339" s="1306"/>
      <c r="AD339" s="1306"/>
      <c r="AE339" s="1306"/>
      <c r="AF339" s="1306">
        <f>'入力用シート（４）'!N53</f>
        <v>0</v>
      </c>
      <c r="AG339" s="1306"/>
      <c r="AH339" s="1306"/>
      <c r="AI339" s="1409"/>
    </row>
    <row r="340" spans="1:35">
      <c r="A340" s="1356"/>
      <c r="B340" s="1361"/>
      <c r="C340" s="1362"/>
      <c r="D340" s="1362"/>
      <c r="E340" s="1363"/>
      <c r="F340" s="1385"/>
      <c r="G340" s="1385"/>
      <c r="H340" s="1370"/>
      <c r="I340" s="1371"/>
      <c r="J340" s="1371"/>
      <c r="K340" s="1371"/>
      <c r="L340" s="1371"/>
      <c r="M340" s="1371"/>
      <c r="N340" s="1371"/>
      <c r="O340" s="1371"/>
      <c r="P340" s="1371"/>
      <c r="Q340" s="1371"/>
      <c r="R340" s="1371"/>
      <c r="S340" s="1371"/>
      <c r="T340" s="1372"/>
      <c r="U340" s="1376" t="s">
        <v>296</v>
      </c>
      <c r="V340" s="1376"/>
      <c r="W340" s="1376"/>
      <c r="X340" s="1376"/>
      <c r="Y340" s="1376"/>
      <c r="Z340" s="1376"/>
      <c r="AA340" s="1376"/>
      <c r="AB340" s="1306">
        <f>'入力用シート（４）'!I53</f>
        <v>0</v>
      </c>
      <c r="AC340" s="1306"/>
      <c r="AD340" s="1306"/>
      <c r="AE340" s="1306"/>
      <c r="AF340" s="1306">
        <f>'入力用シート（４）'!O53</f>
        <v>0</v>
      </c>
      <c r="AG340" s="1306"/>
      <c r="AH340" s="1306"/>
      <c r="AI340" s="1409"/>
    </row>
    <row r="341" spans="1:35">
      <c r="A341" s="1356"/>
      <c r="B341" s="1361"/>
      <c r="C341" s="1362"/>
      <c r="D341" s="1362"/>
      <c r="E341" s="1363"/>
      <c r="F341" s="1385"/>
      <c r="G341" s="1385"/>
      <c r="H341" s="1370"/>
      <c r="I341" s="1371"/>
      <c r="J341" s="1371"/>
      <c r="K341" s="1371"/>
      <c r="L341" s="1371"/>
      <c r="M341" s="1371"/>
      <c r="N341" s="1371"/>
      <c r="O341" s="1371"/>
      <c r="P341" s="1371"/>
      <c r="Q341" s="1371"/>
      <c r="R341" s="1371"/>
      <c r="S341" s="1371"/>
      <c r="T341" s="1372"/>
      <c r="U341" s="1376" t="s">
        <v>297</v>
      </c>
      <c r="V341" s="1376"/>
      <c r="W341" s="1376"/>
      <c r="X341" s="1376"/>
      <c r="Y341" s="1376"/>
      <c r="Z341" s="1376"/>
      <c r="AA341" s="1376"/>
      <c r="AB341" s="1306">
        <f>'入力用シート（４）'!J53</f>
        <v>0</v>
      </c>
      <c r="AC341" s="1306"/>
      <c r="AD341" s="1306"/>
      <c r="AE341" s="1306"/>
      <c r="AF341" s="1306">
        <f>'入力用シート（４）'!P53</f>
        <v>0</v>
      </c>
      <c r="AG341" s="1306"/>
      <c r="AH341" s="1306"/>
      <c r="AI341" s="1409"/>
    </row>
    <row r="342" spans="1:35">
      <c r="A342" s="1356"/>
      <c r="B342" s="1387"/>
      <c r="C342" s="1388"/>
      <c r="D342" s="1388"/>
      <c r="E342" s="1389"/>
      <c r="F342" s="1385"/>
      <c r="G342" s="1385"/>
      <c r="H342" s="1390"/>
      <c r="I342" s="1391"/>
      <c r="J342" s="1391"/>
      <c r="K342" s="1391"/>
      <c r="L342" s="1391"/>
      <c r="M342" s="1391"/>
      <c r="N342" s="1391"/>
      <c r="O342" s="1391"/>
      <c r="P342" s="1391"/>
      <c r="Q342" s="1391"/>
      <c r="R342" s="1391"/>
      <c r="S342" s="1391"/>
      <c r="T342" s="1392"/>
      <c r="U342" s="1376" t="s">
        <v>298</v>
      </c>
      <c r="V342" s="1376"/>
      <c r="W342" s="1376"/>
      <c r="X342" s="1376"/>
      <c r="Y342" s="1376"/>
      <c r="Z342" s="1376"/>
      <c r="AA342" s="1376"/>
      <c r="AB342" s="1306">
        <f>'入力用シート（４）'!K53</f>
        <v>0</v>
      </c>
      <c r="AC342" s="1306"/>
      <c r="AD342" s="1306"/>
      <c r="AE342" s="1306"/>
      <c r="AF342" s="1306">
        <f>'入力用シート（４）'!Q53</f>
        <v>0</v>
      </c>
      <c r="AG342" s="1306"/>
      <c r="AH342" s="1306"/>
      <c r="AI342" s="1409"/>
    </row>
    <row r="343" spans="1:35" ht="12" customHeight="1">
      <c r="A343" s="1355">
        <v>49</v>
      </c>
      <c r="B343" s="1358" t="s">
        <v>635</v>
      </c>
      <c r="C343" s="1359"/>
      <c r="D343" s="1359"/>
      <c r="E343" s="1360"/>
      <c r="F343" s="1385">
        <f>'入力用シート（４）'!C54</f>
        <v>0</v>
      </c>
      <c r="G343" s="1385"/>
      <c r="H343" s="1367">
        <f>'入力用シート（４）'!E54</f>
        <v>0</v>
      </c>
      <c r="I343" s="1368"/>
      <c r="J343" s="1368"/>
      <c r="K343" s="1368"/>
      <c r="L343" s="1368"/>
      <c r="M343" s="1368"/>
      <c r="N343" s="1368"/>
      <c r="O343" s="1368"/>
      <c r="P343" s="1368"/>
      <c r="Q343" s="1368"/>
      <c r="R343" s="1368"/>
      <c r="S343" s="1368"/>
      <c r="T343" s="1369"/>
      <c r="U343" s="1376" t="s">
        <v>305</v>
      </c>
      <c r="V343" s="1376"/>
      <c r="W343" s="1376"/>
      <c r="X343" s="1376"/>
      <c r="Y343" s="1376"/>
      <c r="Z343" s="1376"/>
      <c r="AA343" s="1376"/>
      <c r="AB343" s="1306">
        <f>'入力用シート（４）'!F54</f>
        <v>0</v>
      </c>
      <c r="AC343" s="1306"/>
      <c r="AD343" s="1306"/>
      <c r="AE343" s="1306"/>
      <c r="AF343" s="1306">
        <f>'入力用シート（４）'!L54</f>
        <v>0</v>
      </c>
      <c r="AG343" s="1306"/>
      <c r="AH343" s="1306"/>
      <c r="AI343" s="1409"/>
    </row>
    <row r="344" spans="1:35">
      <c r="A344" s="1356"/>
      <c r="B344" s="1361"/>
      <c r="C344" s="1362"/>
      <c r="D344" s="1362"/>
      <c r="E344" s="1363"/>
      <c r="F344" s="1385"/>
      <c r="G344" s="1385"/>
      <c r="H344" s="1370"/>
      <c r="I344" s="1371"/>
      <c r="J344" s="1371"/>
      <c r="K344" s="1371"/>
      <c r="L344" s="1371"/>
      <c r="M344" s="1371"/>
      <c r="N344" s="1371"/>
      <c r="O344" s="1371"/>
      <c r="P344" s="1371"/>
      <c r="Q344" s="1371"/>
      <c r="R344" s="1371"/>
      <c r="S344" s="1371"/>
      <c r="T344" s="1372"/>
      <c r="U344" s="1376" t="s">
        <v>294</v>
      </c>
      <c r="V344" s="1376"/>
      <c r="W344" s="1376"/>
      <c r="X344" s="1376"/>
      <c r="Y344" s="1376"/>
      <c r="Z344" s="1376"/>
      <c r="AA344" s="1376"/>
      <c r="AB344" s="1306">
        <f>'入力用シート（４）'!G54</f>
        <v>0</v>
      </c>
      <c r="AC344" s="1306"/>
      <c r="AD344" s="1306"/>
      <c r="AE344" s="1306"/>
      <c r="AF344" s="1306">
        <f>'入力用シート（４）'!M54</f>
        <v>0</v>
      </c>
      <c r="AG344" s="1306"/>
      <c r="AH344" s="1306"/>
      <c r="AI344" s="1409"/>
    </row>
    <row r="345" spans="1:35">
      <c r="A345" s="1356"/>
      <c r="B345" s="1361"/>
      <c r="C345" s="1362"/>
      <c r="D345" s="1362"/>
      <c r="E345" s="1363"/>
      <c r="F345" s="1385"/>
      <c r="G345" s="1385"/>
      <c r="H345" s="1370"/>
      <c r="I345" s="1371"/>
      <c r="J345" s="1371"/>
      <c r="K345" s="1371"/>
      <c r="L345" s="1371"/>
      <c r="M345" s="1371"/>
      <c r="N345" s="1371"/>
      <c r="O345" s="1371"/>
      <c r="P345" s="1371"/>
      <c r="Q345" s="1371"/>
      <c r="R345" s="1371"/>
      <c r="S345" s="1371"/>
      <c r="T345" s="1372"/>
      <c r="U345" s="1376" t="s">
        <v>295</v>
      </c>
      <c r="V345" s="1376"/>
      <c r="W345" s="1376"/>
      <c r="X345" s="1376"/>
      <c r="Y345" s="1376"/>
      <c r="Z345" s="1376"/>
      <c r="AA345" s="1376"/>
      <c r="AB345" s="1306">
        <f>'入力用シート（４）'!H54</f>
        <v>0</v>
      </c>
      <c r="AC345" s="1306"/>
      <c r="AD345" s="1306"/>
      <c r="AE345" s="1306"/>
      <c r="AF345" s="1306">
        <f>'入力用シート（４）'!N54</f>
        <v>0</v>
      </c>
      <c r="AG345" s="1306"/>
      <c r="AH345" s="1306"/>
      <c r="AI345" s="1409"/>
    </row>
    <row r="346" spans="1:35">
      <c r="A346" s="1356"/>
      <c r="B346" s="1361"/>
      <c r="C346" s="1362"/>
      <c r="D346" s="1362"/>
      <c r="E346" s="1363"/>
      <c r="F346" s="1385"/>
      <c r="G346" s="1385"/>
      <c r="H346" s="1370"/>
      <c r="I346" s="1371"/>
      <c r="J346" s="1371"/>
      <c r="K346" s="1371"/>
      <c r="L346" s="1371"/>
      <c r="M346" s="1371"/>
      <c r="N346" s="1371"/>
      <c r="O346" s="1371"/>
      <c r="P346" s="1371"/>
      <c r="Q346" s="1371"/>
      <c r="R346" s="1371"/>
      <c r="S346" s="1371"/>
      <c r="T346" s="1372"/>
      <c r="U346" s="1376" t="s">
        <v>296</v>
      </c>
      <c r="V346" s="1376"/>
      <c r="W346" s="1376"/>
      <c r="X346" s="1376"/>
      <c r="Y346" s="1376"/>
      <c r="Z346" s="1376"/>
      <c r="AA346" s="1376"/>
      <c r="AB346" s="1306">
        <f>'入力用シート（４）'!I54</f>
        <v>0</v>
      </c>
      <c r="AC346" s="1306"/>
      <c r="AD346" s="1306"/>
      <c r="AE346" s="1306"/>
      <c r="AF346" s="1306">
        <f>'入力用シート（４）'!O54</f>
        <v>0</v>
      </c>
      <c r="AG346" s="1306"/>
      <c r="AH346" s="1306"/>
      <c r="AI346" s="1409"/>
    </row>
    <row r="347" spans="1:35">
      <c r="A347" s="1356"/>
      <c r="B347" s="1361"/>
      <c r="C347" s="1362"/>
      <c r="D347" s="1362"/>
      <c r="E347" s="1363"/>
      <c r="F347" s="1385"/>
      <c r="G347" s="1385"/>
      <c r="H347" s="1370"/>
      <c r="I347" s="1371"/>
      <c r="J347" s="1371"/>
      <c r="K347" s="1371"/>
      <c r="L347" s="1371"/>
      <c r="M347" s="1371"/>
      <c r="N347" s="1371"/>
      <c r="O347" s="1371"/>
      <c r="P347" s="1371"/>
      <c r="Q347" s="1371"/>
      <c r="R347" s="1371"/>
      <c r="S347" s="1371"/>
      <c r="T347" s="1372"/>
      <c r="U347" s="1376" t="s">
        <v>297</v>
      </c>
      <c r="V347" s="1376"/>
      <c r="W347" s="1376"/>
      <c r="X347" s="1376"/>
      <c r="Y347" s="1376"/>
      <c r="Z347" s="1376"/>
      <c r="AA347" s="1376"/>
      <c r="AB347" s="1306">
        <f>'入力用シート（４）'!J54</f>
        <v>0</v>
      </c>
      <c r="AC347" s="1306"/>
      <c r="AD347" s="1306"/>
      <c r="AE347" s="1306"/>
      <c r="AF347" s="1306">
        <f>'入力用シート（４）'!P54</f>
        <v>0</v>
      </c>
      <c r="AG347" s="1306"/>
      <c r="AH347" s="1306"/>
      <c r="AI347" s="1409"/>
    </row>
    <row r="348" spans="1:35">
      <c r="A348" s="1356"/>
      <c r="B348" s="1387"/>
      <c r="C348" s="1388"/>
      <c r="D348" s="1388"/>
      <c r="E348" s="1389"/>
      <c r="F348" s="1385"/>
      <c r="G348" s="1385"/>
      <c r="H348" s="1390"/>
      <c r="I348" s="1391"/>
      <c r="J348" s="1391"/>
      <c r="K348" s="1391"/>
      <c r="L348" s="1391"/>
      <c r="M348" s="1391"/>
      <c r="N348" s="1391"/>
      <c r="O348" s="1391"/>
      <c r="P348" s="1391"/>
      <c r="Q348" s="1391"/>
      <c r="R348" s="1391"/>
      <c r="S348" s="1391"/>
      <c r="T348" s="1392"/>
      <c r="U348" s="1376" t="s">
        <v>298</v>
      </c>
      <c r="V348" s="1376"/>
      <c r="W348" s="1376"/>
      <c r="X348" s="1376"/>
      <c r="Y348" s="1376"/>
      <c r="Z348" s="1376"/>
      <c r="AA348" s="1376"/>
      <c r="AB348" s="1306">
        <f>'入力用シート（４）'!K54</f>
        <v>0</v>
      </c>
      <c r="AC348" s="1306"/>
      <c r="AD348" s="1306"/>
      <c r="AE348" s="1306"/>
      <c r="AF348" s="1306">
        <f>'入力用シート（４）'!Q54</f>
        <v>0</v>
      </c>
      <c r="AG348" s="1306"/>
      <c r="AH348" s="1306"/>
      <c r="AI348" s="1409"/>
    </row>
    <row r="349" spans="1:35" ht="12" customHeight="1">
      <c r="A349" s="1355">
        <v>50</v>
      </c>
      <c r="B349" s="1358" t="s">
        <v>635</v>
      </c>
      <c r="C349" s="1359"/>
      <c r="D349" s="1359"/>
      <c r="E349" s="1360"/>
      <c r="F349" s="1385">
        <f>'入力用シート（４）'!C55</f>
        <v>0</v>
      </c>
      <c r="G349" s="1385"/>
      <c r="H349" s="1367">
        <f>'入力用シート（４）'!E55</f>
        <v>0</v>
      </c>
      <c r="I349" s="1368"/>
      <c r="J349" s="1368"/>
      <c r="K349" s="1368"/>
      <c r="L349" s="1368"/>
      <c r="M349" s="1368"/>
      <c r="N349" s="1368"/>
      <c r="O349" s="1368"/>
      <c r="P349" s="1368"/>
      <c r="Q349" s="1368"/>
      <c r="R349" s="1368"/>
      <c r="S349" s="1368"/>
      <c r="T349" s="1369"/>
      <c r="U349" s="1376" t="s">
        <v>305</v>
      </c>
      <c r="V349" s="1376"/>
      <c r="W349" s="1376"/>
      <c r="X349" s="1376"/>
      <c r="Y349" s="1376"/>
      <c r="Z349" s="1376"/>
      <c r="AA349" s="1376"/>
      <c r="AB349" s="1306">
        <f>'入力用シート（４）'!F55</f>
        <v>0</v>
      </c>
      <c r="AC349" s="1306"/>
      <c r="AD349" s="1306"/>
      <c r="AE349" s="1306"/>
      <c r="AF349" s="1306">
        <f>'入力用シート（４）'!L55</f>
        <v>0</v>
      </c>
      <c r="AG349" s="1306"/>
      <c r="AH349" s="1306"/>
      <c r="AI349" s="1409"/>
    </row>
    <row r="350" spans="1:35">
      <c r="A350" s="1356"/>
      <c r="B350" s="1361"/>
      <c r="C350" s="1362"/>
      <c r="D350" s="1362"/>
      <c r="E350" s="1363"/>
      <c r="F350" s="1385"/>
      <c r="G350" s="1385"/>
      <c r="H350" s="1370"/>
      <c r="I350" s="1371"/>
      <c r="J350" s="1371"/>
      <c r="K350" s="1371"/>
      <c r="L350" s="1371"/>
      <c r="M350" s="1371"/>
      <c r="N350" s="1371"/>
      <c r="O350" s="1371"/>
      <c r="P350" s="1371"/>
      <c r="Q350" s="1371"/>
      <c r="R350" s="1371"/>
      <c r="S350" s="1371"/>
      <c r="T350" s="1372"/>
      <c r="U350" s="1376" t="s">
        <v>294</v>
      </c>
      <c r="V350" s="1376"/>
      <c r="W350" s="1376"/>
      <c r="X350" s="1376"/>
      <c r="Y350" s="1376"/>
      <c r="Z350" s="1376"/>
      <c r="AA350" s="1376"/>
      <c r="AB350" s="1306">
        <f>'入力用シート（４）'!G55</f>
        <v>0</v>
      </c>
      <c r="AC350" s="1306"/>
      <c r="AD350" s="1306"/>
      <c r="AE350" s="1306"/>
      <c r="AF350" s="1306">
        <f>'入力用シート（４）'!M55</f>
        <v>0</v>
      </c>
      <c r="AG350" s="1306"/>
      <c r="AH350" s="1306"/>
      <c r="AI350" s="1409"/>
    </row>
    <row r="351" spans="1:35">
      <c r="A351" s="1356"/>
      <c r="B351" s="1361"/>
      <c r="C351" s="1362"/>
      <c r="D351" s="1362"/>
      <c r="E351" s="1363"/>
      <c r="F351" s="1385"/>
      <c r="G351" s="1385"/>
      <c r="H351" s="1370"/>
      <c r="I351" s="1371"/>
      <c r="J351" s="1371"/>
      <c r="K351" s="1371"/>
      <c r="L351" s="1371"/>
      <c r="M351" s="1371"/>
      <c r="N351" s="1371"/>
      <c r="O351" s="1371"/>
      <c r="P351" s="1371"/>
      <c r="Q351" s="1371"/>
      <c r="R351" s="1371"/>
      <c r="S351" s="1371"/>
      <c r="T351" s="1372"/>
      <c r="U351" s="1376" t="s">
        <v>295</v>
      </c>
      <c r="V351" s="1376"/>
      <c r="W351" s="1376"/>
      <c r="X351" s="1376"/>
      <c r="Y351" s="1376"/>
      <c r="Z351" s="1376"/>
      <c r="AA351" s="1376"/>
      <c r="AB351" s="1306">
        <f>'入力用シート（４）'!H55</f>
        <v>0</v>
      </c>
      <c r="AC351" s="1306"/>
      <c r="AD351" s="1306"/>
      <c r="AE351" s="1306"/>
      <c r="AF351" s="1306">
        <f>'入力用シート（４）'!N55</f>
        <v>0</v>
      </c>
      <c r="AG351" s="1306"/>
      <c r="AH351" s="1306"/>
      <c r="AI351" s="1409"/>
    </row>
    <row r="352" spans="1:35">
      <c r="A352" s="1356"/>
      <c r="B352" s="1361"/>
      <c r="C352" s="1362"/>
      <c r="D352" s="1362"/>
      <c r="E352" s="1363"/>
      <c r="F352" s="1385"/>
      <c r="G352" s="1385"/>
      <c r="H352" s="1370"/>
      <c r="I352" s="1371"/>
      <c r="J352" s="1371"/>
      <c r="K352" s="1371"/>
      <c r="L352" s="1371"/>
      <c r="M352" s="1371"/>
      <c r="N352" s="1371"/>
      <c r="O352" s="1371"/>
      <c r="P352" s="1371"/>
      <c r="Q352" s="1371"/>
      <c r="R352" s="1371"/>
      <c r="S352" s="1371"/>
      <c r="T352" s="1372"/>
      <c r="U352" s="1376" t="s">
        <v>296</v>
      </c>
      <c r="V352" s="1376"/>
      <c r="W352" s="1376"/>
      <c r="X352" s="1376"/>
      <c r="Y352" s="1376"/>
      <c r="Z352" s="1376"/>
      <c r="AA352" s="1376"/>
      <c r="AB352" s="1306">
        <f>'入力用シート（４）'!I55</f>
        <v>0</v>
      </c>
      <c r="AC352" s="1306"/>
      <c r="AD352" s="1306"/>
      <c r="AE352" s="1306"/>
      <c r="AF352" s="1306">
        <f>'入力用シート（４）'!O55</f>
        <v>0</v>
      </c>
      <c r="AG352" s="1306"/>
      <c r="AH352" s="1306"/>
      <c r="AI352" s="1409"/>
    </row>
    <row r="353" spans="1:35">
      <c r="A353" s="1356"/>
      <c r="B353" s="1361"/>
      <c r="C353" s="1362"/>
      <c r="D353" s="1362"/>
      <c r="E353" s="1363"/>
      <c r="F353" s="1385"/>
      <c r="G353" s="1385"/>
      <c r="H353" s="1370"/>
      <c r="I353" s="1371"/>
      <c r="J353" s="1371"/>
      <c r="K353" s="1371"/>
      <c r="L353" s="1371"/>
      <c r="M353" s="1371"/>
      <c r="N353" s="1371"/>
      <c r="O353" s="1371"/>
      <c r="P353" s="1371"/>
      <c r="Q353" s="1371"/>
      <c r="R353" s="1371"/>
      <c r="S353" s="1371"/>
      <c r="T353" s="1372"/>
      <c r="U353" s="1376" t="s">
        <v>297</v>
      </c>
      <c r="V353" s="1376"/>
      <c r="W353" s="1376"/>
      <c r="X353" s="1376"/>
      <c r="Y353" s="1376"/>
      <c r="Z353" s="1376"/>
      <c r="AA353" s="1376"/>
      <c r="AB353" s="1306">
        <f>'入力用シート（４）'!J55</f>
        <v>0</v>
      </c>
      <c r="AC353" s="1306"/>
      <c r="AD353" s="1306"/>
      <c r="AE353" s="1306"/>
      <c r="AF353" s="1306">
        <f>'入力用シート（４）'!P55</f>
        <v>0</v>
      </c>
      <c r="AG353" s="1306"/>
      <c r="AH353" s="1306"/>
      <c r="AI353" s="1409"/>
    </row>
    <row r="354" spans="1:35">
      <c r="A354" s="1356"/>
      <c r="B354" s="1387"/>
      <c r="C354" s="1388"/>
      <c r="D354" s="1388"/>
      <c r="E354" s="1389"/>
      <c r="F354" s="1385"/>
      <c r="G354" s="1385"/>
      <c r="H354" s="1390"/>
      <c r="I354" s="1391"/>
      <c r="J354" s="1391"/>
      <c r="K354" s="1391"/>
      <c r="L354" s="1391"/>
      <c r="M354" s="1391"/>
      <c r="N354" s="1391"/>
      <c r="O354" s="1391"/>
      <c r="P354" s="1391"/>
      <c r="Q354" s="1391"/>
      <c r="R354" s="1391"/>
      <c r="S354" s="1391"/>
      <c r="T354" s="1392"/>
      <c r="U354" s="1376" t="s">
        <v>298</v>
      </c>
      <c r="V354" s="1376"/>
      <c r="W354" s="1376"/>
      <c r="X354" s="1376"/>
      <c r="Y354" s="1376"/>
      <c r="Z354" s="1376"/>
      <c r="AA354" s="1376"/>
      <c r="AB354" s="1306">
        <f>'入力用シート（４）'!K55</f>
        <v>0</v>
      </c>
      <c r="AC354" s="1306"/>
      <c r="AD354" s="1306"/>
      <c r="AE354" s="1306"/>
      <c r="AF354" s="1306">
        <f>'入力用シート（４）'!Q55</f>
        <v>0</v>
      </c>
      <c r="AG354" s="1306"/>
      <c r="AH354" s="1306"/>
      <c r="AI354" s="1409"/>
    </row>
    <row r="355" spans="1:35" ht="12" customHeight="1">
      <c r="A355" s="1355">
        <v>51</v>
      </c>
      <c r="B355" s="1358" t="s">
        <v>635</v>
      </c>
      <c r="C355" s="1359"/>
      <c r="D355" s="1359"/>
      <c r="E355" s="1360"/>
      <c r="F355" s="1385">
        <f>'入力用シート（４）'!C56</f>
        <v>0</v>
      </c>
      <c r="G355" s="1385"/>
      <c r="H355" s="1367">
        <f>'入力用シート（４）'!E56</f>
        <v>0</v>
      </c>
      <c r="I355" s="1368"/>
      <c r="J355" s="1368"/>
      <c r="K355" s="1368"/>
      <c r="L355" s="1368"/>
      <c r="M355" s="1368"/>
      <c r="N355" s="1368"/>
      <c r="O355" s="1368"/>
      <c r="P355" s="1368"/>
      <c r="Q355" s="1368"/>
      <c r="R355" s="1368"/>
      <c r="S355" s="1368"/>
      <c r="T355" s="1369"/>
      <c r="U355" s="1376" t="s">
        <v>305</v>
      </c>
      <c r="V355" s="1376"/>
      <c r="W355" s="1376"/>
      <c r="X355" s="1376"/>
      <c r="Y355" s="1376"/>
      <c r="Z355" s="1376"/>
      <c r="AA355" s="1376"/>
      <c r="AB355" s="1306">
        <f>'入力用シート（４）'!F56</f>
        <v>0</v>
      </c>
      <c r="AC355" s="1306"/>
      <c r="AD355" s="1306"/>
      <c r="AE355" s="1306"/>
      <c r="AF355" s="1306">
        <f>'入力用シート（４）'!L56</f>
        <v>0</v>
      </c>
      <c r="AG355" s="1306"/>
      <c r="AH355" s="1306"/>
      <c r="AI355" s="1409"/>
    </row>
    <row r="356" spans="1:35">
      <c r="A356" s="1356"/>
      <c r="B356" s="1361"/>
      <c r="C356" s="1362"/>
      <c r="D356" s="1362"/>
      <c r="E356" s="1363"/>
      <c r="F356" s="1385"/>
      <c r="G356" s="1385"/>
      <c r="H356" s="1370"/>
      <c r="I356" s="1371"/>
      <c r="J356" s="1371"/>
      <c r="K356" s="1371"/>
      <c r="L356" s="1371"/>
      <c r="M356" s="1371"/>
      <c r="N356" s="1371"/>
      <c r="O356" s="1371"/>
      <c r="P356" s="1371"/>
      <c r="Q356" s="1371"/>
      <c r="R356" s="1371"/>
      <c r="S356" s="1371"/>
      <c r="T356" s="1372"/>
      <c r="U356" s="1376" t="s">
        <v>294</v>
      </c>
      <c r="V356" s="1376"/>
      <c r="W356" s="1376"/>
      <c r="X356" s="1376"/>
      <c r="Y356" s="1376"/>
      <c r="Z356" s="1376"/>
      <c r="AA356" s="1376"/>
      <c r="AB356" s="1306">
        <f>'入力用シート（４）'!G56</f>
        <v>0</v>
      </c>
      <c r="AC356" s="1306"/>
      <c r="AD356" s="1306"/>
      <c r="AE356" s="1306"/>
      <c r="AF356" s="1306">
        <f>'入力用シート（４）'!M56</f>
        <v>0</v>
      </c>
      <c r="AG356" s="1306"/>
      <c r="AH356" s="1306"/>
      <c r="AI356" s="1409"/>
    </row>
    <row r="357" spans="1:35">
      <c r="A357" s="1356"/>
      <c r="B357" s="1361"/>
      <c r="C357" s="1362"/>
      <c r="D357" s="1362"/>
      <c r="E357" s="1363"/>
      <c r="F357" s="1385"/>
      <c r="G357" s="1385"/>
      <c r="H357" s="1370"/>
      <c r="I357" s="1371"/>
      <c r="J357" s="1371"/>
      <c r="K357" s="1371"/>
      <c r="L357" s="1371"/>
      <c r="M357" s="1371"/>
      <c r="N357" s="1371"/>
      <c r="O357" s="1371"/>
      <c r="P357" s="1371"/>
      <c r="Q357" s="1371"/>
      <c r="R357" s="1371"/>
      <c r="S357" s="1371"/>
      <c r="T357" s="1372"/>
      <c r="U357" s="1376" t="s">
        <v>295</v>
      </c>
      <c r="V357" s="1376"/>
      <c r="W357" s="1376"/>
      <c r="X357" s="1376"/>
      <c r="Y357" s="1376"/>
      <c r="Z357" s="1376"/>
      <c r="AA357" s="1376"/>
      <c r="AB357" s="1306">
        <f>'入力用シート（４）'!H56</f>
        <v>0</v>
      </c>
      <c r="AC357" s="1306"/>
      <c r="AD357" s="1306"/>
      <c r="AE357" s="1306"/>
      <c r="AF357" s="1306">
        <f>'入力用シート（４）'!N56</f>
        <v>0</v>
      </c>
      <c r="AG357" s="1306"/>
      <c r="AH357" s="1306"/>
      <c r="AI357" s="1409"/>
    </row>
    <row r="358" spans="1:35">
      <c r="A358" s="1356"/>
      <c r="B358" s="1361"/>
      <c r="C358" s="1362"/>
      <c r="D358" s="1362"/>
      <c r="E358" s="1363"/>
      <c r="F358" s="1385"/>
      <c r="G358" s="1385"/>
      <c r="H358" s="1370"/>
      <c r="I358" s="1371"/>
      <c r="J358" s="1371"/>
      <c r="K358" s="1371"/>
      <c r="L358" s="1371"/>
      <c r="M358" s="1371"/>
      <c r="N358" s="1371"/>
      <c r="O358" s="1371"/>
      <c r="P358" s="1371"/>
      <c r="Q358" s="1371"/>
      <c r="R358" s="1371"/>
      <c r="S358" s="1371"/>
      <c r="T358" s="1372"/>
      <c r="U358" s="1376" t="s">
        <v>296</v>
      </c>
      <c r="V358" s="1376"/>
      <c r="W358" s="1376"/>
      <c r="X358" s="1376"/>
      <c r="Y358" s="1376"/>
      <c r="Z358" s="1376"/>
      <c r="AA358" s="1376"/>
      <c r="AB358" s="1306">
        <f>'入力用シート（４）'!I56</f>
        <v>0</v>
      </c>
      <c r="AC358" s="1306"/>
      <c r="AD358" s="1306"/>
      <c r="AE358" s="1306"/>
      <c r="AF358" s="1306">
        <f>'入力用シート（４）'!O56</f>
        <v>0</v>
      </c>
      <c r="AG358" s="1306"/>
      <c r="AH358" s="1306"/>
      <c r="AI358" s="1409"/>
    </row>
    <row r="359" spans="1:35">
      <c r="A359" s="1356"/>
      <c r="B359" s="1361"/>
      <c r="C359" s="1362"/>
      <c r="D359" s="1362"/>
      <c r="E359" s="1363"/>
      <c r="F359" s="1385"/>
      <c r="G359" s="1385"/>
      <c r="H359" s="1370"/>
      <c r="I359" s="1371"/>
      <c r="J359" s="1371"/>
      <c r="K359" s="1371"/>
      <c r="L359" s="1371"/>
      <c r="M359" s="1371"/>
      <c r="N359" s="1371"/>
      <c r="O359" s="1371"/>
      <c r="P359" s="1371"/>
      <c r="Q359" s="1371"/>
      <c r="R359" s="1371"/>
      <c r="S359" s="1371"/>
      <c r="T359" s="1372"/>
      <c r="U359" s="1376" t="s">
        <v>297</v>
      </c>
      <c r="V359" s="1376"/>
      <c r="W359" s="1376"/>
      <c r="X359" s="1376"/>
      <c r="Y359" s="1376"/>
      <c r="Z359" s="1376"/>
      <c r="AA359" s="1376"/>
      <c r="AB359" s="1306">
        <f>'入力用シート（４）'!J56</f>
        <v>0</v>
      </c>
      <c r="AC359" s="1306"/>
      <c r="AD359" s="1306"/>
      <c r="AE359" s="1306"/>
      <c r="AF359" s="1306">
        <f>'入力用シート（４）'!P56</f>
        <v>0</v>
      </c>
      <c r="AG359" s="1306"/>
      <c r="AH359" s="1306"/>
      <c r="AI359" s="1409"/>
    </row>
    <row r="360" spans="1:35" ht="12.75" thickBot="1">
      <c r="A360" s="1357"/>
      <c r="B360" s="1364"/>
      <c r="C360" s="1365"/>
      <c r="D360" s="1365"/>
      <c r="E360" s="1366"/>
      <c r="F360" s="1386"/>
      <c r="G360" s="1386"/>
      <c r="H360" s="1373"/>
      <c r="I360" s="1374"/>
      <c r="J360" s="1374"/>
      <c r="K360" s="1374"/>
      <c r="L360" s="1374"/>
      <c r="M360" s="1374"/>
      <c r="N360" s="1374"/>
      <c r="O360" s="1374"/>
      <c r="P360" s="1374"/>
      <c r="Q360" s="1374"/>
      <c r="R360" s="1374"/>
      <c r="S360" s="1374"/>
      <c r="T360" s="1375"/>
      <c r="U360" s="1380" t="s">
        <v>298</v>
      </c>
      <c r="V360" s="1380"/>
      <c r="W360" s="1380"/>
      <c r="X360" s="1380"/>
      <c r="Y360" s="1380"/>
      <c r="Z360" s="1380"/>
      <c r="AA360" s="1380"/>
      <c r="AB360" s="1413">
        <f>'入力用シート（４）'!K56</f>
        <v>0</v>
      </c>
      <c r="AC360" s="1413"/>
      <c r="AD360" s="1413"/>
      <c r="AE360" s="1413"/>
      <c r="AF360" s="1413">
        <f>'入力用シート（４）'!Q56</f>
        <v>0</v>
      </c>
      <c r="AG360" s="1413"/>
      <c r="AH360" s="1413"/>
      <c r="AI360" s="1414"/>
    </row>
    <row r="361" spans="1:35" ht="12" customHeight="1"/>
    <row r="367" spans="1:35" ht="12" customHeight="1"/>
    <row r="373" ht="12" customHeight="1"/>
    <row r="382" ht="12" customHeight="1"/>
    <row r="390" ht="12" customHeight="1"/>
    <row r="396" ht="12" customHeight="1"/>
    <row r="402" ht="12" customHeight="1"/>
    <row r="408" ht="12" customHeight="1"/>
    <row r="414" ht="12" customHeight="1"/>
    <row r="420" ht="12" customHeight="1"/>
    <row r="426" ht="12" customHeight="1"/>
    <row r="436" ht="12" customHeight="1"/>
    <row r="444" ht="12" customHeight="1"/>
    <row r="450" ht="12" customHeight="1"/>
    <row r="456" ht="12" customHeight="1"/>
    <row r="462" ht="12" customHeight="1"/>
    <row r="468" ht="12" customHeight="1"/>
    <row r="474" ht="12" customHeight="1"/>
    <row r="480" ht="12" customHeight="1"/>
    <row r="490" ht="12" customHeight="1"/>
    <row r="498" ht="12" customHeight="1"/>
    <row r="504" ht="12" customHeight="1"/>
    <row r="510" ht="12" customHeight="1"/>
    <row r="516" ht="12" customHeight="1"/>
    <row r="522" ht="12" customHeight="1"/>
    <row r="528" ht="12" customHeight="1"/>
    <row r="534" ht="12" customHeight="1"/>
    <row r="544" ht="12" customHeight="1"/>
    <row r="552" ht="12" customHeight="1"/>
    <row r="558" ht="12" customHeight="1"/>
    <row r="564" ht="12" customHeight="1"/>
    <row r="570" ht="12" customHeight="1"/>
    <row r="576" ht="12" customHeight="1"/>
    <row r="582" ht="12" customHeight="1"/>
    <row r="588" ht="12" customHeight="1"/>
    <row r="598" ht="12" customHeight="1"/>
    <row r="606" ht="12" customHeight="1"/>
    <row r="612" ht="12" customHeight="1"/>
    <row r="618" ht="12" customHeight="1"/>
    <row r="624" ht="12" customHeight="1"/>
    <row r="630" ht="12" customHeight="1"/>
    <row r="636" ht="12" customHeight="1"/>
    <row r="642" ht="12" customHeight="1"/>
    <row r="652" ht="12" customHeight="1"/>
    <row r="660" ht="12" customHeight="1"/>
    <row r="666" ht="12" customHeight="1"/>
    <row r="672" ht="12" customHeight="1"/>
    <row r="678" ht="12" customHeight="1"/>
    <row r="684" ht="12" customHeight="1"/>
    <row r="690" ht="12" customHeight="1"/>
  </sheetData>
  <mergeCells count="1211">
    <mergeCell ref="A355:A360"/>
    <mergeCell ref="B355:E360"/>
    <mergeCell ref="F355:G360"/>
    <mergeCell ref="H355:T360"/>
    <mergeCell ref="U355:AA355"/>
    <mergeCell ref="AB355:AE355"/>
    <mergeCell ref="AF355:AI355"/>
    <mergeCell ref="U356:AA356"/>
    <mergeCell ref="AB356:AE356"/>
    <mergeCell ref="AF356:AI356"/>
    <mergeCell ref="U357:AA357"/>
    <mergeCell ref="AB357:AE357"/>
    <mergeCell ref="AF357:AI357"/>
    <mergeCell ref="U358:AA358"/>
    <mergeCell ref="AB358:AE358"/>
    <mergeCell ref="AF358:AI358"/>
    <mergeCell ref="U359:AA359"/>
    <mergeCell ref="AB359:AE359"/>
    <mergeCell ref="AF359:AI359"/>
    <mergeCell ref="U360:AA360"/>
    <mergeCell ref="AB360:AE360"/>
    <mergeCell ref="AF360:AI360"/>
    <mergeCell ref="A349:A354"/>
    <mergeCell ref="B349:E354"/>
    <mergeCell ref="F349:G354"/>
    <mergeCell ref="H349:T354"/>
    <mergeCell ref="U349:AA349"/>
    <mergeCell ref="AB349:AE349"/>
    <mergeCell ref="AF349:AI349"/>
    <mergeCell ref="U350:AA350"/>
    <mergeCell ref="AB350:AE350"/>
    <mergeCell ref="AF350:AI350"/>
    <mergeCell ref="U351:AA351"/>
    <mergeCell ref="AB351:AE351"/>
    <mergeCell ref="AF351:AI351"/>
    <mergeCell ref="U352:AA352"/>
    <mergeCell ref="AB352:AE352"/>
    <mergeCell ref="AF352:AI352"/>
    <mergeCell ref="U353:AA353"/>
    <mergeCell ref="AB353:AE353"/>
    <mergeCell ref="AF353:AI353"/>
    <mergeCell ref="U354:AA354"/>
    <mergeCell ref="AB354:AE354"/>
    <mergeCell ref="AF354:AI354"/>
    <mergeCell ref="A343:A348"/>
    <mergeCell ref="B343:E348"/>
    <mergeCell ref="F343:G348"/>
    <mergeCell ref="H343:T348"/>
    <mergeCell ref="U343:AA343"/>
    <mergeCell ref="AB343:AE343"/>
    <mergeCell ref="AF343:AI343"/>
    <mergeCell ref="U344:AA344"/>
    <mergeCell ref="AB344:AE344"/>
    <mergeCell ref="AF344:AI344"/>
    <mergeCell ref="U345:AA345"/>
    <mergeCell ref="AB345:AE345"/>
    <mergeCell ref="AF345:AI345"/>
    <mergeCell ref="U346:AA346"/>
    <mergeCell ref="AB346:AE346"/>
    <mergeCell ref="AF346:AI346"/>
    <mergeCell ref="U347:AA347"/>
    <mergeCell ref="AB347:AE347"/>
    <mergeCell ref="AF347:AI347"/>
    <mergeCell ref="U348:AA348"/>
    <mergeCell ref="AB348:AE348"/>
    <mergeCell ref="AF348:AI348"/>
    <mergeCell ref="A337:A342"/>
    <mergeCell ref="B337:E342"/>
    <mergeCell ref="F337:G342"/>
    <mergeCell ref="H337:T342"/>
    <mergeCell ref="U337:AA337"/>
    <mergeCell ref="AB337:AE337"/>
    <mergeCell ref="AF337:AI337"/>
    <mergeCell ref="U338:AA338"/>
    <mergeCell ref="AB338:AE338"/>
    <mergeCell ref="AF338:AI338"/>
    <mergeCell ref="U339:AA339"/>
    <mergeCell ref="AB339:AE339"/>
    <mergeCell ref="AF339:AI339"/>
    <mergeCell ref="U340:AA340"/>
    <mergeCell ref="AB340:AE340"/>
    <mergeCell ref="AF340:AI340"/>
    <mergeCell ref="U341:AA341"/>
    <mergeCell ref="AB341:AE341"/>
    <mergeCell ref="AF341:AI341"/>
    <mergeCell ref="U342:AA342"/>
    <mergeCell ref="AB342:AE342"/>
    <mergeCell ref="AF342:AI342"/>
    <mergeCell ref="A329:A330"/>
    <mergeCell ref="B329:E330"/>
    <mergeCell ref="F329:G330"/>
    <mergeCell ref="H329:T330"/>
    <mergeCell ref="U329:AA330"/>
    <mergeCell ref="AB329:AE330"/>
    <mergeCell ref="AF329:AI330"/>
    <mergeCell ref="A331:A336"/>
    <mergeCell ref="B331:E336"/>
    <mergeCell ref="F331:G336"/>
    <mergeCell ref="H331:T336"/>
    <mergeCell ref="U331:AA331"/>
    <mergeCell ref="AB331:AE331"/>
    <mergeCell ref="AF331:AI331"/>
    <mergeCell ref="U332:AA332"/>
    <mergeCell ref="AB332:AE332"/>
    <mergeCell ref="AF332:AI332"/>
    <mergeCell ref="U333:AA333"/>
    <mergeCell ref="AB333:AE333"/>
    <mergeCell ref="AF333:AI333"/>
    <mergeCell ref="U334:AA334"/>
    <mergeCell ref="AB334:AE334"/>
    <mergeCell ref="AF334:AI334"/>
    <mergeCell ref="U335:AA335"/>
    <mergeCell ref="AB335:AE335"/>
    <mergeCell ref="AF335:AI335"/>
    <mergeCell ref="U336:AA336"/>
    <mergeCell ref="AB336:AE336"/>
    <mergeCell ref="AF336:AI336"/>
    <mergeCell ref="A319:A324"/>
    <mergeCell ref="B319:E324"/>
    <mergeCell ref="F319:G324"/>
    <mergeCell ref="H319:T324"/>
    <mergeCell ref="U319:AA319"/>
    <mergeCell ref="AB319:AE319"/>
    <mergeCell ref="AF319:AI319"/>
    <mergeCell ref="U320:AA320"/>
    <mergeCell ref="AB320:AE320"/>
    <mergeCell ref="AF320:AI320"/>
    <mergeCell ref="U321:AA321"/>
    <mergeCell ref="AB321:AE321"/>
    <mergeCell ref="AF321:AI321"/>
    <mergeCell ref="U322:AA322"/>
    <mergeCell ref="AB322:AE322"/>
    <mergeCell ref="AF322:AI322"/>
    <mergeCell ref="U323:AA323"/>
    <mergeCell ref="AB323:AE323"/>
    <mergeCell ref="AF323:AI323"/>
    <mergeCell ref="U324:AA324"/>
    <mergeCell ref="AB324:AE324"/>
    <mergeCell ref="AF324:AI324"/>
    <mergeCell ref="A313:A318"/>
    <mergeCell ref="B313:E318"/>
    <mergeCell ref="F313:G318"/>
    <mergeCell ref="H313:T318"/>
    <mergeCell ref="U313:AA313"/>
    <mergeCell ref="AB313:AE313"/>
    <mergeCell ref="AF313:AI313"/>
    <mergeCell ref="U314:AA314"/>
    <mergeCell ref="AB314:AE314"/>
    <mergeCell ref="AF314:AI314"/>
    <mergeCell ref="U315:AA315"/>
    <mergeCell ref="AB315:AE315"/>
    <mergeCell ref="AF315:AI315"/>
    <mergeCell ref="U316:AA316"/>
    <mergeCell ref="AB316:AE316"/>
    <mergeCell ref="AF316:AI316"/>
    <mergeCell ref="U317:AA317"/>
    <mergeCell ref="AB317:AE317"/>
    <mergeCell ref="AF317:AI317"/>
    <mergeCell ref="U318:AA318"/>
    <mergeCell ref="AB318:AE318"/>
    <mergeCell ref="AF318:AI318"/>
    <mergeCell ref="A307:A312"/>
    <mergeCell ref="B307:E312"/>
    <mergeCell ref="F307:G312"/>
    <mergeCell ref="H307:T312"/>
    <mergeCell ref="U307:AA307"/>
    <mergeCell ref="AB307:AE307"/>
    <mergeCell ref="AF307:AI307"/>
    <mergeCell ref="U308:AA308"/>
    <mergeCell ref="AB308:AE308"/>
    <mergeCell ref="AF308:AI308"/>
    <mergeCell ref="U309:AA309"/>
    <mergeCell ref="AB309:AE309"/>
    <mergeCell ref="AF309:AI309"/>
    <mergeCell ref="U310:AA310"/>
    <mergeCell ref="AB310:AE310"/>
    <mergeCell ref="AF310:AI310"/>
    <mergeCell ref="U311:AA311"/>
    <mergeCell ref="AB311:AE311"/>
    <mergeCell ref="AF311:AI311"/>
    <mergeCell ref="U312:AA312"/>
    <mergeCell ref="AB312:AE312"/>
    <mergeCell ref="AF312:AI312"/>
    <mergeCell ref="A301:A306"/>
    <mergeCell ref="B301:E306"/>
    <mergeCell ref="F301:G306"/>
    <mergeCell ref="H301:T306"/>
    <mergeCell ref="U301:AA301"/>
    <mergeCell ref="AB301:AE301"/>
    <mergeCell ref="AF301:AI301"/>
    <mergeCell ref="U302:AA302"/>
    <mergeCell ref="AB302:AE302"/>
    <mergeCell ref="AF302:AI302"/>
    <mergeCell ref="U303:AA303"/>
    <mergeCell ref="AB303:AE303"/>
    <mergeCell ref="AF303:AI303"/>
    <mergeCell ref="U304:AA304"/>
    <mergeCell ref="AB304:AE304"/>
    <mergeCell ref="AF304:AI304"/>
    <mergeCell ref="U305:AA305"/>
    <mergeCell ref="AB305:AE305"/>
    <mergeCell ref="AF305:AI305"/>
    <mergeCell ref="U306:AA306"/>
    <mergeCell ref="AB306:AE306"/>
    <mergeCell ref="AF306:AI306"/>
    <mergeCell ref="A295:A300"/>
    <mergeCell ref="B295:E300"/>
    <mergeCell ref="F295:G300"/>
    <mergeCell ref="H295:T300"/>
    <mergeCell ref="U295:AA295"/>
    <mergeCell ref="AB295:AE295"/>
    <mergeCell ref="AF295:AI295"/>
    <mergeCell ref="U296:AA296"/>
    <mergeCell ref="AB296:AE296"/>
    <mergeCell ref="AF296:AI296"/>
    <mergeCell ref="U297:AA297"/>
    <mergeCell ref="AB297:AE297"/>
    <mergeCell ref="AF297:AI297"/>
    <mergeCell ref="U298:AA298"/>
    <mergeCell ref="AB298:AE298"/>
    <mergeCell ref="AF298:AI298"/>
    <mergeCell ref="U299:AA299"/>
    <mergeCell ref="AB299:AE299"/>
    <mergeCell ref="AF299:AI299"/>
    <mergeCell ref="U300:AA300"/>
    <mergeCell ref="AB300:AE300"/>
    <mergeCell ref="AF300:AI300"/>
    <mergeCell ref="A289:A294"/>
    <mergeCell ref="B289:E294"/>
    <mergeCell ref="F289:G294"/>
    <mergeCell ref="H289:T294"/>
    <mergeCell ref="U289:AA289"/>
    <mergeCell ref="AB289:AE289"/>
    <mergeCell ref="AF289:AI289"/>
    <mergeCell ref="U290:AA290"/>
    <mergeCell ref="AB290:AE290"/>
    <mergeCell ref="AF290:AI290"/>
    <mergeCell ref="U291:AA291"/>
    <mergeCell ref="AB291:AE291"/>
    <mergeCell ref="AF291:AI291"/>
    <mergeCell ref="U292:AA292"/>
    <mergeCell ref="AB292:AE292"/>
    <mergeCell ref="AF292:AI292"/>
    <mergeCell ref="U293:AA293"/>
    <mergeCell ref="AB293:AE293"/>
    <mergeCell ref="AF293:AI293"/>
    <mergeCell ref="U294:AA294"/>
    <mergeCell ref="AB294:AE294"/>
    <mergeCell ref="AF294:AI294"/>
    <mergeCell ref="A283:A288"/>
    <mergeCell ref="B283:E288"/>
    <mergeCell ref="F283:G288"/>
    <mergeCell ref="H283:T288"/>
    <mergeCell ref="U283:AA283"/>
    <mergeCell ref="AB283:AE283"/>
    <mergeCell ref="AF283:AI283"/>
    <mergeCell ref="U284:AA284"/>
    <mergeCell ref="AB284:AE284"/>
    <mergeCell ref="AF284:AI284"/>
    <mergeCell ref="U285:AA285"/>
    <mergeCell ref="AB285:AE285"/>
    <mergeCell ref="AF285:AI285"/>
    <mergeCell ref="U286:AA286"/>
    <mergeCell ref="AB286:AE286"/>
    <mergeCell ref="AF286:AI286"/>
    <mergeCell ref="U287:AA287"/>
    <mergeCell ref="AB287:AE287"/>
    <mergeCell ref="AF287:AI287"/>
    <mergeCell ref="U288:AA288"/>
    <mergeCell ref="AB288:AE288"/>
    <mergeCell ref="AF288:AI288"/>
    <mergeCell ref="A275:A276"/>
    <mergeCell ref="B275:E276"/>
    <mergeCell ref="F275:G276"/>
    <mergeCell ref="H275:T276"/>
    <mergeCell ref="U275:AA276"/>
    <mergeCell ref="AB275:AE276"/>
    <mergeCell ref="AF275:AI276"/>
    <mergeCell ref="A277:A282"/>
    <mergeCell ref="B277:E282"/>
    <mergeCell ref="F277:G282"/>
    <mergeCell ref="H277:T282"/>
    <mergeCell ref="U277:AA277"/>
    <mergeCell ref="AB277:AE277"/>
    <mergeCell ref="AF277:AI277"/>
    <mergeCell ref="U278:AA278"/>
    <mergeCell ref="AB278:AE278"/>
    <mergeCell ref="AF278:AI278"/>
    <mergeCell ref="U279:AA279"/>
    <mergeCell ref="AB279:AE279"/>
    <mergeCell ref="AF279:AI279"/>
    <mergeCell ref="U280:AA280"/>
    <mergeCell ref="AB280:AE280"/>
    <mergeCell ref="AF280:AI280"/>
    <mergeCell ref="U281:AA281"/>
    <mergeCell ref="AB281:AE281"/>
    <mergeCell ref="AF281:AI281"/>
    <mergeCell ref="U282:AA282"/>
    <mergeCell ref="AB282:AE282"/>
    <mergeCell ref="AF282:AI282"/>
    <mergeCell ref="B6:D7"/>
    <mergeCell ref="E6:M7"/>
    <mergeCell ref="O6:T7"/>
    <mergeCell ref="U6:W7"/>
    <mergeCell ref="Y6:AI8"/>
    <mergeCell ref="B9:J10"/>
    <mergeCell ref="K9:N10"/>
    <mergeCell ref="O9:Q10"/>
    <mergeCell ref="R9:T10"/>
    <mergeCell ref="U9:W10"/>
    <mergeCell ref="B11:J11"/>
    <mergeCell ref="K11:N11"/>
    <mergeCell ref="O11:Q11"/>
    <mergeCell ref="R11:T11"/>
    <mergeCell ref="U11:W11"/>
    <mergeCell ref="B12:J12"/>
    <mergeCell ref="K12:N12"/>
    <mergeCell ref="O12:Q12"/>
    <mergeCell ref="R12:T12"/>
    <mergeCell ref="U12:W12"/>
    <mergeCell ref="B13:J13"/>
    <mergeCell ref="K13:N13"/>
    <mergeCell ref="O13:Q13"/>
    <mergeCell ref="R13:T13"/>
    <mergeCell ref="U13:W13"/>
    <mergeCell ref="B14:J14"/>
    <mergeCell ref="K14:N14"/>
    <mergeCell ref="O14:Q14"/>
    <mergeCell ref="R14:T14"/>
    <mergeCell ref="U14:W14"/>
    <mergeCell ref="B15:J15"/>
    <mergeCell ref="K15:N15"/>
    <mergeCell ref="O15:Q15"/>
    <mergeCell ref="R15:T15"/>
    <mergeCell ref="U15:W15"/>
    <mergeCell ref="B16:J16"/>
    <mergeCell ref="K16:N16"/>
    <mergeCell ref="O16:Q16"/>
    <mergeCell ref="R16:T16"/>
    <mergeCell ref="U16:W16"/>
    <mergeCell ref="A19:A20"/>
    <mergeCell ref="B19:E20"/>
    <mergeCell ref="H19:T20"/>
    <mergeCell ref="U19:AA20"/>
    <mergeCell ref="AB19:AE20"/>
    <mergeCell ref="AF19:AI20"/>
    <mergeCell ref="A21:A26"/>
    <mergeCell ref="B21:E26"/>
    <mergeCell ref="H21:T26"/>
    <mergeCell ref="U21:AA21"/>
    <mergeCell ref="AB21:AE21"/>
    <mergeCell ref="AF21:AI21"/>
    <mergeCell ref="U22:AA22"/>
    <mergeCell ref="AB22:AE22"/>
    <mergeCell ref="U25:AA25"/>
    <mergeCell ref="AB25:AE25"/>
    <mergeCell ref="AF25:AI25"/>
    <mergeCell ref="U26:AA26"/>
    <mergeCell ref="AB26:AE26"/>
    <mergeCell ref="AF26:AI26"/>
    <mergeCell ref="AF22:AI22"/>
    <mergeCell ref="U23:AA23"/>
    <mergeCell ref="AB23:AE23"/>
    <mergeCell ref="AF23:AI23"/>
    <mergeCell ref="U24:AA24"/>
    <mergeCell ref="AB24:AE24"/>
    <mergeCell ref="AF24:AI24"/>
    <mergeCell ref="F19:G20"/>
    <mergeCell ref="F21:G26"/>
    <mergeCell ref="AB29:AE29"/>
    <mergeCell ref="AF29:AI29"/>
    <mergeCell ref="U30:AA30"/>
    <mergeCell ref="AB30:AE30"/>
    <mergeCell ref="AF30:AI30"/>
    <mergeCell ref="U31:AA31"/>
    <mergeCell ref="AB31:AE31"/>
    <mergeCell ref="AF31:AI31"/>
    <mergeCell ref="A27:A32"/>
    <mergeCell ref="B27:E32"/>
    <mergeCell ref="H27:T32"/>
    <mergeCell ref="U27:AA27"/>
    <mergeCell ref="AB27:AE27"/>
    <mergeCell ref="AF27:AI27"/>
    <mergeCell ref="U28:AA28"/>
    <mergeCell ref="AB28:AE28"/>
    <mergeCell ref="AF28:AI28"/>
    <mergeCell ref="U29:AA29"/>
    <mergeCell ref="U32:AA32"/>
    <mergeCell ref="AB32:AE32"/>
    <mergeCell ref="AF32:AI32"/>
    <mergeCell ref="F27:G32"/>
    <mergeCell ref="A33:A38"/>
    <mergeCell ref="B33:E38"/>
    <mergeCell ref="H33:T38"/>
    <mergeCell ref="U33:AA33"/>
    <mergeCell ref="AB33:AE33"/>
    <mergeCell ref="AF33:AI33"/>
    <mergeCell ref="U34:AA34"/>
    <mergeCell ref="U37:AA37"/>
    <mergeCell ref="AB37:AE37"/>
    <mergeCell ref="AF37:AI37"/>
    <mergeCell ref="U38:AA38"/>
    <mergeCell ref="AB38:AE38"/>
    <mergeCell ref="AF38:AI38"/>
    <mergeCell ref="AB34:AE34"/>
    <mergeCell ref="AF34:AI34"/>
    <mergeCell ref="U35:AA35"/>
    <mergeCell ref="AB35:AE35"/>
    <mergeCell ref="AF35:AI35"/>
    <mergeCell ref="U36:AA36"/>
    <mergeCell ref="AB36:AE36"/>
    <mergeCell ref="AF36:AI36"/>
    <mergeCell ref="F33:G38"/>
    <mergeCell ref="AB41:AE41"/>
    <mergeCell ref="AF41:AI41"/>
    <mergeCell ref="U42:AA42"/>
    <mergeCell ref="AB42:AE42"/>
    <mergeCell ref="AF42:AI42"/>
    <mergeCell ref="U43:AA43"/>
    <mergeCell ref="AB43:AE43"/>
    <mergeCell ref="AF43:AI43"/>
    <mergeCell ref="A39:A44"/>
    <mergeCell ref="B39:E44"/>
    <mergeCell ref="H39:T44"/>
    <mergeCell ref="U39:AA39"/>
    <mergeCell ref="AB39:AE39"/>
    <mergeCell ref="AF39:AI39"/>
    <mergeCell ref="U40:AA40"/>
    <mergeCell ref="AB40:AE40"/>
    <mergeCell ref="AF40:AI40"/>
    <mergeCell ref="U41:AA41"/>
    <mergeCell ref="U44:AA44"/>
    <mergeCell ref="AB44:AE44"/>
    <mergeCell ref="AF44:AI44"/>
    <mergeCell ref="F39:G44"/>
    <mergeCell ref="A45:A50"/>
    <mergeCell ref="B45:E50"/>
    <mergeCell ref="H45:T50"/>
    <mergeCell ref="U45:AA45"/>
    <mergeCell ref="AB45:AE45"/>
    <mergeCell ref="AF45:AI45"/>
    <mergeCell ref="U46:AA46"/>
    <mergeCell ref="U49:AA49"/>
    <mergeCell ref="AB49:AE49"/>
    <mergeCell ref="AF49:AI49"/>
    <mergeCell ref="U50:AA50"/>
    <mergeCell ref="AB50:AE50"/>
    <mergeCell ref="AF50:AI50"/>
    <mergeCell ref="AB46:AE46"/>
    <mergeCell ref="AF46:AI46"/>
    <mergeCell ref="U47:AA47"/>
    <mergeCell ref="AB47:AE47"/>
    <mergeCell ref="AF47:AI47"/>
    <mergeCell ref="U48:AA48"/>
    <mergeCell ref="AB48:AE48"/>
    <mergeCell ref="AF48:AI48"/>
    <mergeCell ref="F45:G50"/>
    <mergeCell ref="AB53:AE53"/>
    <mergeCell ref="AF53:AI53"/>
    <mergeCell ref="U54:AA54"/>
    <mergeCell ref="AB54:AE54"/>
    <mergeCell ref="AF54:AI54"/>
    <mergeCell ref="U55:AA55"/>
    <mergeCell ref="AB55:AE55"/>
    <mergeCell ref="AF55:AI55"/>
    <mergeCell ref="A51:A56"/>
    <mergeCell ref="B51:E56"/>
    <mergeCell ref="H51:T56"/>
    <mergeCell ref="U51:AA51"/>
    <mergeCell ref="AB51:AE51"/>
    <mergeCell ref="AF51:AI51"/>
    <mergeCell ref="U52:AA52"/>
    <mergeCell ref="AB52:AE52"/>
    <mergeCell ref="AF52:AI52"/>
    <mergeCell ref="U53:AA53"/>
    <mergeCell ref="U56:AA56"/>
    <mergeCell ref="AB56:AE56"/>
    <mergeCell ref="AF56:AI56"/>
    <mergeCell ref="F51:G56"/>
    <mergeCell ref="A60:A61"/>
    <mergeCell ref="B60:E61"/>
    <mergeCell ref="H60:T61"/>
    <mergeCell ref="U60:AA61"/>
    <mergeCell ref="AB60:AE61"/>
    <mergeCell ref="AF60:AI61"/>
    <mergeCell ref="AB64:AE64"/>
    <mergeCell ref="AF64:AI64"/>
    <mergeCell ref="U65:AA65"/>
    <mergeCell ref="AB65:AE65"/>
    <mergeCell ref="AF65:AI65"/>
    <mergeCell ref="U66:AA66"/>
    <mergeCell ref="AB66:AE66"/>
    <mergeCell ref="AF66:AI66"/>
    <mergeCell ref="A62:A67"/>
    <mergeCell ref="B62:E67"/>
    <mergeCell ref="H62:T67"/>
    <mergeCell ref="U62:AA62"/>
    <mergeCell ref="AB62:AE62"/>
    <mergeCell ref="AF62:AI62"/>
    <mergeCell ref="U63:AA63"/>
    <mergeCell ref="AB63:AE63"/>
    <mergeCell ref="AF63:AI63"/>
    <mergeCell ref="U64:AA64"/>
    <mergeCell ref="U67:AA67"/>
    <mergeCell ref="AB67:AE67"/>
    <mergeCell ref="AF67:AI67"/>
    <mergeCell ref="F62:G67"/>
    <mergeCell ref="F60:G61"/>
    <mergeCell ref="A68:A73"/>
    <mergeCell ref="B68:E73"/>
    <mergeCell ref="H68:T73"/>
    <mergeCell ref="U68:AA68"/>
    <mergeCell ref="AB68:AE68"/>
    <mergeCell ref="AF68:AI68"/>
    <mergeCell ref="U69:AA69"/>
    <mergeCell ref="U72:AA72"/>
    <mergeCell ref="AB72:AE72"/>
    <mergeCell ref="AF72:AI72"/>
    <mergeCell ref="U73:AA73"/>
    <mergeCell ref="AB73:AE73"/>
    <mergeCell ref="AF73:AI73"/>
    <mergeCell ref="AB69:AE69"/>
    <mergeCell ref="AF69:AI69"/>
    <mergeCell ref="U70:AA70"/>
    <mergeCell ref="AB70:AE70"/>
    <mergeCell ref="AF70:AI70"/>
    <mergeCell ref="U71:AA71"/>
    <mergeCell ref="AB71:AE71"/>
    <mergeCell ref="AF71:AI71"/>
    <mergeCell ref="F68:G73"/>
    <mergeCell ref="AB76:AE76"/>
    <mergeCell ref="AF76:AI76"/>
    <mergeCell ref="U77:AA77"/>
    <mergeCell ref="AB77:AE77"/>
    <mergeCell ref="AF77:AI77"/>
    <mergeCell ref="U78:AA78"/>
    <mergeCell ref="AB78:AE78"/>
    <mergeCell ref="AF78:AI78"/>
    <mergeCell ref="A74:A79"/>
    <mergeCell ref="B74:E79"/>
    <mergeCell ref="H74:T79"/>
    <mergeCell ref="U74:AA74"/>
    <mergeCell ref="AB74:AE74"/>
    <mergeCell ref="AF74:AI74"/>
    <mergeCell ref="U75:AA75"/>
    <mergeCell ref="AB75:AE75"/>
    <mergeCell ref="AF75:AI75"/>
    <mergeCell ref="U76:AA76"/>
    <mergeCell ref="U79:AA79"/>
    <mergeCell ref="AB79:AE79"/>
    <mergeCell ref="AF79:AI79"/>
    <mergeCell ref="F74:G79"/>
    <mergeCell ref="A80:A85"/>
    <mergeCell ref="B80:E85"/>
    <mergeCell ref="H80:T85"/>
    <mergeCell ref="U80:AA80"/>
    <mergeCell ref="AB80:AE80"/>
    <mergeCell ref="AF80:AI80"/>
    <mergeCell ref="U81:AA81"/>
    <mergeCell ref="U84:AA84"/>
    <mergeCell ref="AB84:AE84"/>
    <mergeCell ref="AF84:AI84"/>
    <mergeCell ref="U85:AA85"/>
    <mergeCell ref="AB85:AE85"/>
    <mergeCell ref="AF85:AI85"/>
    <mergeCell ref="AB81:AE81"/>
    <mergeCell ref="AF81:AI81"/>
    <mergeCell ref="U82:AA82"/>
    <mergeCell ref="AB82:AE82"/>
    <mergeCell ref="AF82:AI82"/>
    <mergeCell ref="U83:AA83"/>
    <mergeCell ref="AB83:AE83"/>
    <mergeCell ref="AF83:AI83"/>
    <mergeCell ref="F80:G85"/>
    <mergeCell ref="AB88:AE88"/>
    <mergeCell ref="AF88:AI88"/>
    <mergeCell ref="U89:AA89"/>
    <mergeCell ref="AB89:AE89"/>
    <mergeCell ref="AF89:AI89"/>
    <mergeCell ref="U90:AA90"/>
    <mergeCell ref="AB90:AE90"/>
    <mergeCell ref="AF90:AI90"/>
    <mergeCell ref="A86:A91"/>
    <mergeCell ref="B86:E91"/>
    <mergeCell ref="H86:T91"/>
    <mergeCell ref="U86:AA86"/>
    <mergeCell ref="AB86:AE86"/>
    <mergeCell ref="AF86:AI86"/>
    <mergeCell ref="U87:AA87"/>
    <mergeCell ref="AB87:AE87"/>
    <mergeCell ref="AF87:AI87"/>
    <mergeCell ref="U88:AA88"/>
    <mergeCell ref="U91:AA91"/>
    <mergeCell ref="AB91:AE91"/>
    <mergeCell ref="AF91:AI91"/>
    <mergeCell ref="F86:G91"/>
    <mergeCell ref="A92:A97"/>
    <mergeCell ref="B92:E97"/>
    <mergeCell ref="H92:T97"/>
    <mergeCell ref="U92:AA92"/>
    <mergeCell ref="AB92:AE92"/>
    <mergeCell ref="AF92:AI92"/>
    <mergeCell ref="U93:AA93"/>
    <mergeCell ref="U96:AA96"/>
    <mergeCell ref="AB96:AE96"/>
    <mergeCell ref="AF96:AI96"/>
    <mergeCell ref="U97:AA97"/>
    <mergeCell ref="AB97:AE97"/>
    <mergeCell ref="AF97:AI97"/>
    <mergeCell ref="AB93:AE93"/>
    <mergeCell ref="AF93:AI93"/>
    <mergeCell ref="U94:AA94"/>
    <mergeCell ref="AB94:AE94"/>
    <mergeCell ref="AF94:AI94"/>
    <mergeCell ref="U95:AA95"/>
    <mergeCell ref="AB95:AE95"/>
    <mergeCell ref="AF95:AI95"/>
    <mergeCell ref="F92:G97"/>
    <mergeCell ref="A98:A103"/>
    <mergeCell ref="B98:E103"/>
    <mergeCell ref="H98:T103"/>
    <mergeCell ref="U98:AA98"/>
    <mergeCell ref="AB98:AE98"/>
    <mergeCell ref="AF98:AI98"/>
    <mergeCell ref="U99:AA99"/>
    <mergeCell ref="AB99:AE99"/>
    <mergeCell ref="AF99:AI99"/>
    <mergeCell ref="U100:AA100"/>
    <mergeCell ref="U103:AA103"/>
    <mergeCell ref="AB103:AE103"/>
    <mergeCell ref="AF103:AI103"/>
    <mergeCell ref="F98:G103"/>
    <mergeCell ref="AB104:AE104"/>
    <mergeCell ref="AF104:AI104"/>
    <mergeCell ref="U105:AA105"/>
    <mergeCell ref="AB100:AE100"/>
    <mergeCell ref="AF100:AI100"/>
    <mergeCell ref="U101:AA101"/>
    <mergeCell ref="AB101:AE101"/>
    <mergeCell ref="AF101:AI101"/>
    <mergeCell ref="U102:AA102"/>
    <mergeCell ref="AB102:AE102"/>
    <mergeCell ref="AF102:AI102"/>
    <mergeCell ref="F104:G109"/>
    <mergeCell ref="A113:A114"/>
    <mergeCell ref="B113:E114"/>
    <mergeCell ref="H113:T114"/>
    <mergeCell ref="U113:AA114"/>
    <mergeCell ref="AB113:AE114"/>
    <mergeCell ref="AF113:AI114"/>
    <mergeCell ref="U108:AA108"/>
    <mergeCell ref="AB108:AE108"/>
    <mergeCell ref="AF108:AI108"/>
    <mergeCell ref="U109:AA109"/>
    <mergeCell ref="AB109:AE109"/>
    <mergeCell ref="AF109:AI109"/>
    <mergeCell ref="A104:A109"/>
    <mergeCell ref="B104:E109"/>
    <mergeCell ref="H104:T109"/>
    <mergeCell ref="AB105:AE105"/>
    <mergeCell ref="AF105:AI105"/>
    <mergeCell ref="U106:AA106"/>
    <mergeCell ref="AB106:AE106"/>
    <mergeCell ref="AF106:AI106"/>
    <mergeCell ref="U107:AA107"/>
    <mergeCell ref="AB107:AE107"/>
    <mergeCell ref="AF107:AI107"/>
    <mergeCell ref="U104:AA104"/>
    <mergeCell ref="F113:G114"/>
    <mergeCell ref="AB117:AE117"/>
    <mergeCell ref="AF117:AI117"/>
    <mergeCell ref="U118:AA118"/>
    <mergeCell ref="AB118:AE118"/>
    <mergeCell ref="AF118:AI118"/>
    <mergeCell ref="U119:AA119"/>
    <mergeCell ref="AB119:AE119"/>
    <mergeCell ref="AF119:AI119"/>
    <mergeCell ref="A115:A120"/>
    <mergeCell ref="B115:E120"/>
    <mergeCell ref="H115:T120"/>
    <mergeCell ref="U115:AA115"/>
    <mergeCell ref="AB115:AE115"/>
    <mergeCell ref="AF115:AI115"/>
    <mergeCell ref="U116:AA116"/>
    <mergeCell ref="AB116:AE116"/>
    <mergeCell ref="AF116:AI116"/>
    <mergeCell ref="U117:AA117"/>
    <mergeCell ref="U120:AA120"/>
    <mergeCell ref="AB120:AE120"/>
    <mergeCell ref="AF120:AI120"/>
    <mergeCell ref="F115:G120"/>
    <mergeCell ref="A121:A126"/>
    <mergeCell ref="B121:E126"/>
    <mergeCell ref="H121:T126"/>
    <mergeCell ref="U121:AA121"/>
    <mergeCell ref="AB121:AE121"/>
    <mergeCell ref="AF121:AI121"/>
    <mergeCell ref="U122:AA122"/>
    <mergeCell ref="U125:AA125"/>
    <mergeCell ref="AB125:AE125"/>
    <mergeCell ref="AF125:AI125"/>
    <mergeCell ref="U126:AA126"/>
    <mergeCell ref="AB126:AE126"/>
    <mergeCell ref="AF126:AI126"/>
    <mergeCell ref="AB122:AE122"/>
    <mergeCell ref="AF122:AI122"/>
    <mergeCell ref="U123:AA123"/>
    <mergeCell ref="AB123:AE123"/>
    <mergeCell ref="AF123:AI123"/>
    <mergeCell ref="U124:AA124"/>
    <mergeCell ref="AB124:AE124"/>
    <mergeCell ref="AF124:AI124"/>
    <mergeCell ref="F121:G126"/>
    <mergeCell ref="AB129:AE129"/>
    <mergeCell ref="AF129:AI129"/>
    <mergeCell ref="U130:AA130"/>
    <mergeCell ref="AB130:AE130"/>
    <mergeCell ref="AF130:AI130"/>
    <mergeCell ref="U131:AA131"/>
    <mergeCell ref="AB131:AE131"/>
    <mergeCell ref="AF131:AI131"/>
    <mergeCell ref="A127:A132"/>
    <mergeCell ref="B127:E132"/>
    <mergeCell ref="H127:T132"/>
    <mergeCell ref="U127:AA127"/>
    <mergeCell ref="AB127:AE127"/>
    <mergeCell ref="AF127:AI127"/>
    <mergeCell ref="U128:AA128"/>
    <mergeCell ref="AB128:AE128"/>
    <mergeCell ref="AF128:AI128"/>
    <mergeCell ref="U129:AA129"/>
    <mergeCell ref="U132:AA132"/>
    <mergeCell ref="AB132:AE132"/>
    <mergeCell ref="AF132:AI132"/>
    <mergeCell ref="F127:G132"/>
    <mergeCell ref="A133:A138"/>
    <mergeCell ref="B133:E138"/>
    <mergeCell ref="H133:T138"/>
    <mergeCell ref="U133:AA133"/>
    <mergeCell ref="AB133:AE133"/>
    <mergeCell ref="AF133:AI133"/>
    <mergeCell ref="U134:AA134"/>
    <mergeCell ref="U137:AA137"/>
    <mergeCell ref="AB137:AE137"/>
    <mergeCell ref="AF137:AI137"/>
    <mergeCell ref="U138:AA138"/>
    <mergeCell ref="AB138:AE138"/>
    <mergeCell ref="AF138:AI138"/>
    <mergeCell ref="AB134:AE134"/>
    <mergeCell ref="AF134:AI134"/>
    <mergeCell ref="U135:AA135"/>
    <mergeCell ref="AB135:AE135"/>
    <mergeCell ref="AF135:AI135"/>
    <mergeCell ref="U136:AA136"/>
    <mergeCell ref="AB136:AE136"/>
    <mergeCell ref="AF136:AI136"/>
    <mergeCell ref="F133:G138"/>
    <mergeCell ref="AB141:AE141"/>
    <mergeCell ref="AF141:AI141"/>
    <mergeCell ref="U142:AA142"/>
    <mergeCell ref="AB142:AE142"/>
    <mergeCell ref="AF142:AI142"/>
    <mergeCell ref="U143:AA143"/>
    <mergeCell ref="AB143:AE143"/>
    <mergeCell ref="AF143:AI143"/>
    <mergeCell ref="A139:A144"/>
    <mergeCell ref="B139:E144"/>
    <mergeCell ref="H139:T144"/>
    <mergeCell ref="U139:AA139"/>
    <mergeCell ref="AB139:AE139"/>
    <mergeCell ref="AF139:AI139"/>
    <mergeCell ref="U140:AA140"/>
    <mergeCell ref="AB140:AE140"/>
    <mergeCell ref="AF140:AI140"/>
    <mergeCell ref="U141:AA141"/>
    <mergeCell ref="U144:AA144"/>
    <mergeCell ref="AB144:AE144"/>
    <mergeCell ref="AF144:AI144"/>
    <mergeCell ref="F139:G144"/>
    <mergeCell ref="A145:A150"/>
    <mergeCell ref="B145:E150"/>
    <mergeCell ref="H145:T150"/>
    <mergeCell ref="U145:AA145"/>
    <mergeCell ref="AB145:AE145"/>
    <mergeCell ref="AF145:AI145"/>
    <mergeCell ref="U146:AA146"/>
    <mergeCell ref="U149:AA149"/>
    <mergeCell ref="AB149:AE149"/>
    <mergeCell ref="AF149:AI149"/>
    <mergeCell ref="U150:AA150"/>
    <mergeCell ref="AB150:AE150"/>
    <mergeCell ref="AF150:AI150"/>
    <mergeCell ref="AB146:AE146"/>
    <mergeCell ref="AF146:AI146"/>
    <mergeCell ref="U147:AA147"/>
    <mergeCell ref="AB147:AE147"/>
    <mergeCell ref="AF147:AI147"/>
    <mergeCell ref="U148:AA148"/>
    <mergeCell ref="AB148:AE148"/>
    <mergeCell ref="AF148:AI148"/>
    <mergeCell ref="F145:G150"/>
    <mergeCell ref="A151:A156"/>
    <mergeCell ref="B151:E156"/>
    <mergeCell ref="H151:T156"/>
    <mergeCell ref="U151:AA151"/>
    <mergeCell ref="AB151:AE151"/>
    <mergeCell ref="AF151:AI151"/>
    <mergeCell ref="U152:AA152"/>
    <mergeCell ref="AB152:AE152"/>
    <mergeCell ref="AF152:AI152"/>
    <mergeCell ref="U153:AA153"/>
    <mergeCell ref="U156:AA156"/>
    <mergeCell ref="AB156:AE156"/>
    <mergeCell ref="AF156:AI156"/>
    <mergeCell ref="AB157:AE157"/>
    <mergeCell ref="AF157:AI157"/>
    <mergeCell ref="U158:AA158"/>
    <mergeCell ref="AB153:AE153"/>
    <mergeCell ref="AF153:AI153"/>
    <mergeCell ref="U154:AA154"/>
    <mergeCell ref="AB154:AE154"/>
    <mergeCell ref="AF154:AI154"/>
    <mergeCell ref="U155:AA155"/>
    <mergeCell ref="AB155:AE155"/>
    <mergeCell ref="AF155:AI155"/>
    <mergeCell ref="F151:G156"/>
    <mergeCell ref="F157:G162"/>
    <mergeCell ref="A167:A168"/>
    <mergeCell ref="B167:E168"/>
    <mergeCell ref="H167:T168"/>
    <mergeCell ref="U167:AA168"/>
    <mergeCell ref="AB167:AE168"/>
    <mergeCell ref="AF167:AI168"/>
    <mergeCell ref="U161:AA161"/>
    <mergeCell ref="AB161:AE161"/>
    <mergeCell ref="AF161:AI161"/>
    <mergeCell ref="U162:AA162"/>
    <mergeCell ref="AB162:AE162"/>
    <mergeCell ref="AF162:AI162"/>
    <mergeCell ref="A157:A162"/>
    <mergeCell ref="B157:E162"/>
    <mergeCell ref="H157:T162"/>
    <mergeCell ref="AB158:AE158"/>
    <mergeCell ref="AF158:AI158"/>
    <mergeCell ref="U159:AA159"/>
    <mergeCell ref="AB159:AE159"/>
    <mergeCell ref="AF159:AI159"/>
    <mergeCell ref="U160:AA160"/>
    <mergeCell ref="AB160:AE160"/>
    <mergeCell ref="AF160:AI160"/>
    <mergeCell ref="U157:AA157"/>
    <mergeCell ref="F167:G168"/>
    <mergeCell ref="AB171:AE171"/>
    <mergeCell ref="AF171:AI171"/>
    <mergeCell ref="U172:AA172"/>
    <mergeCell ref="AB172:AE172"/>
    <mergeCell ref="AF172:AI172"/>
    <mergeCell ref="U173:AA173"/>
    <mergeCell ref="AB173:AE173"/>
    <mergeCell ref="AF173:AI173"/>
    <mergeCell ref="A169:A174"/>
    <mergeCell ref="B169:E174"/>
    <mergeCell ref="H169:T174"/>
    <mergeCell ref="U169:AA169"/>
    <mergeCell ref="AB169:AE169"/>
    <mergeCell ref="AF169:AI169"/>
    <mergeCell ref="U170:AA170"/>
    <mergeCell ref="AB170:AE170"/>
    <mergeCell ref="AF170:AI170"/>
    <mergeCell ref="U171:AA171"/>
    <mergeCell ref="U174:AA174"/>
    <mergeCell ref="AB174:AE174"/>
    <mergeCell ref="AF174:AI174"/>
    <mergeCell ref="F169:G174"/>
    <mergeCell ref="A175:A180"/>
    <mergeCell ref="B175:E180"/>
    <mergeCell ref="H175:T180"/>
    <mergeCell ref="U175:AA175"/>
    <mergeCell ref="AB175:AE175"/>
    <mergeCell ref="AF175:AI175"/>
    <mergeCell ref="U176:AA176"/>
    <mergeCell ref="U179:AA179"/>
    <mergeCell ref="AB179:AE179"/>
    <mergeCell ref="AF179:AI179"/>
    <mergeCell ref="U180:AA180"/>
    <mergeCell ref="AB180:AE180"/>
    <mergeCell ref="AF180:AI180"/>
    <mergeCell ref="AB176:AE176"/>
    <mergeCell ref="AF176:AI176"/>
    <mergeCell ref="U177:AA177"/>
    <mergeCell ref="AB177:AE177"/>
    <mergeCell ref="AF177:AI177"/>
    <mergeCell ref="U178:AA178"/>
    <mergeCell ref="AB178:AE178"/>
    <mergeCell ref="AF178:AI178"/>
    <mergeCell ref="F175:G180"/>
    <mergeCell ref="AB183:AE183"/>
    <mergeCell ref="AF183:AI183"/>
    <mergeCell ref="U184:AA184"/>
    <mergeCell ref="AB184:AE184"/>
    <mergeCell ref="AF184:AI184"/>
    <mergeCell ref="U185:AA185"/>
    <mergeCell ref="AB185:AE185"/>
    <mergeCell ref="AF185:AI185"/>
    <mergeCell ref="A181:A186"/>
    <mergeCell ref="B181:E186"/>
    <mergeCell ref="H181:T186"/>
    <mergeCell ref="U181:AA181"/>
    <mergeCell ref="AB181:AE181"/>
    <mergeCell ref="AF181:AI181"/>
    <mergeCell ref="U182:AA182"/>
    <mergeCell ref="AB182:AE182"/>
    <mergeCell ref="AF182:AI182"/>
    <mergeCell ref="U183:AA183"/>
    <mergeCell ref="U186:AA186"/>
    <mergeCell ref="AB186:AE186"/>
    <mergeCell ref="AF186:AI186"/>
    <mergeCell ref="F181:G186"/>
    <mergeCell ref="A187:A192"/>
    <mergeCell ref="B187:E192"/>
    <mergeCell ref="H187:T192"/>
    <mergeCell ref="U187:AA187"/>
    <mergeCell ref="AB187:AE187"/>
    <mergeCell ref="AF187:AI187"/>
    <mergeCell ref="U188:AA188"/>
    <mergeCell ref="U191:AA191"/>
    <mergeCell ref="AB191:AE191"/>
    <mergeCell ref="AF191:AI191"/>
    <mergeCell ref="U192:AA192"/>
    <mergeCell ref="AB192:AE192"/>
    <mergeCell ref="AF192:AI192"/>
    <mergeCell ref="AB188:AE188"/>
    <mergeCell ref="AF188:AI188"/>
    <mergeCell ref="U189:AA189"/>
    <mergeCell ref="AB189:AE189"/>
    <mergeCell ref="AF189:AI189"/>
    <mergeCell ref="U190:AA190"/>
    <mergeCell ref="AB190:AE190"/>
    <mergeCell ref="AF190:AI190"/>
    <mergeCell ref="F187:G192"/>
    <mergeCell ref="AB195:AE195"/>
    <mergeCell ref="AF195:AI195"/>
    <mergeCell ref="U196:AA196"/>
    <mergeCell ref="AB196:AE196"/>
    <mergeCell ref="AF196:AI196"/>
    <mergeCell ref="U197:AA197"/>
    <mergeCell ref="AB197:AE197"/>
    <mergeCell ref="AF197:AI197"/>
    <mergeCell ref="A193:A198"/>
    <mergeCell ref="B193:E198"/>
    <mergeCell ref="H193:T198"/>
    <mergeCell ref="U193:AA193"/>
    <mergeCell ref="AB193:AE193"/>
    <mergeCell ref="AF193:AI193"/>
    <mergeCell ref="U194:AA194"/>
    <mergeCell ref="AB194:AE194"/>
    <mergeCell ref="AF194:AI194"/>
    <mergeCell ref="U195:AA195"/>
    <mergeCell ref="U198:AA198"/>
    <mergeCell ref="AB198:AE198"/>
    <mergeCell ref="AF198:AI198"/>
    <mergeCell ref="F193:G198"/>
    <mergeCell ref="A199:A204"/>
    <mergeCell ref="B199:E204"/>
    <mergeCell ref="H199:T204"/>
    <mergeCell ref="U199:AA199"/>
    <mergeCell ref="AB199:AE199"/>
    <mergeCell ref="AF199:AI199"/>
    <mergeCell ref="U200:AA200"/>
    <mergeCell ref="U203:AA203"/>
    <mergeCell ref="AB203:AE203"/>
    <mergeCell ref="AF203:AI203"/>
    <mergeCell ref="U204:AA204"/>
    <mergeCell ref="AB204:AE204"/>
    <mergeCell ref="AF204:AI204"/>
    <mergeCell ref="AB200:AE200"/>
    <mergeCell ref="AF200:AI200"/>
    <mergeCell ref="U201:AA201"/>
    <mergeCell ref="AB201:AE201"/>
    <mergeCell ref="AF201:AI201"/>
    <mergeCell ref="U202:AA202"/>
    <mergeCell ref="AB202:AE202"/>
    <mergeCell ref="AF202:AI202"/>
    <mergeCell ref="F199:G204"/>
    <mergeCell ref="A205:A210"/>
    <mergeCell ref="B205:E210"/>
    <mergeCell ref="H205:T210"/>
    <mergeCell ref="U205:AA205"/>
    <mergeCell ref="AB205:AE205"/>
    <mergeCell ref="AF205:AI205"/>
    <mergeCell ref="U206:AA206"/>
    <mergeCell ref="AB206:AE206"/>
    <mergeCell ref="AF206:AI206"/>
    <mergeCell ref="U207:AA207"/>
    <mergeCell ref="U210:AA210"/>
    <mergeCell ref="AB210:AE210"/>
    <mergeCell ref="AF210:AI210"/>
    <mergeCell ref="AB211:AE211"/>
    <mergeCell ref="AF211:AI211"/>
    <mergeCell ref="U212:AA212"/>
    <mergeCell ref="AB207:AE207"/>
    <mergeCell ref="AF207:AI207"/>
    <mergeCell ref="U208:AA208"/>
    <mergeCell ref="AB208:AE208"/>
    <mergeCell ref="AF208:AI208"/>
    <mergeCell ref="U209:AA209"/>
    <mergeCell ref="AB209:AE209"/>
    <mergeCell ref="AF209:AI209"/>
    <mergeCell ref="F211:G216"/>
    <mergeCell ref="F205:G210"/>
    <mergeCell ref="A221:A222"/>
    <mergeCell ref="B221:E222"/>
    <mergeCell ref="H221:T222"/>
    <mergeCell ref="U221:AA222"/>
    <mergeCell ref="AB221:AE222"/>
    <mergeCell ref="AF221:AI222"/>
    <mergeCell ref="U215:AA215"/>
    <mergeCell ref="AB215:AE215"/>
    <mergeCell ref="AF215:AI215"/>
    <mergeCell ref="U216:AA216"/>
    <mergeCell ref="AB216:AE216"/>
    <mergeCell ref="AF216:AI216"/>
    <mergeCell ref="A211:A216"/>
    <mergeCell ref="B211:E216"/>
    <mergeCell ref="H211:T216"/>
    <mergeCell ref="AB212:AE212"/>
    <mergeCell ref="AF212:AI212"/>
    <mergeCell ref="U213:AA213"/>
    <mergeCell ref="AB213:AE213"/>
    <mergeCell ref="AF213:AI213"/>
    <mergeCell ref="U214:AA214"/>
    <mergeCell ref="AB214:AE214"/>
    <mergeCell ref="AF214:AI214"/>
    <mergeCell ref="U211:AA211"/>
    <mergeCell ref="F221:G222"/>
    <mergeCell ref="AB225:AE225"/>
    <mergeCell ref="AF225:AI225"/>
    <mergeCell ref="U226:AA226"/>
    <mergeCell ref="AB226:AE226"/>
    <mergeCell ref="AF226:AI226"/>
    <mergeCell ref="U227:AA227"/>
    <mergeCell ref="AB227:AE227"/>
    <mergeCell ref="AF227:AI227"/>
    <mergeCell ref="A223:A228"/>
    <mergeCell ref="B223:E228"/>
    <mergeCell ref="H223:T228"/>
    <mergeCell ref="U223:AA223"/>
    <mergeCell ref="AB223:AE223"/>
    <mergeCell ref="AF223:AI223"/>
    <mergeCell ref="U224:AA224"/>
    <mergeCell ref="AB224:AE224"/>
    <mergeCell ref="AF224:AI224"/>
    <mergeCell ref="U225:AA225"/>
    <mergeCell ref="U228:AA228"/>
    <mergeCell ref="AB228:AE228"/>
    <mergeCell ref="AF228:AI228"/>
    <mergeCell ref="F223:G228"/>
    <mergeCell ref="A229:A234"/>
    <mergeCell ref="B229:E234"/>
    <mergeCell ref="H229:T234"/>
    <mergeCell ref="U229:AA229"/>
    <mergeCell ref="AB229:AE229"/>
    <mergeCell ref="AF229:AI229"/>
    <mergeCell ref="U230:AA230"/>
    <mergeCell ref="U233:AA233"/>
    <mergeCell ref="AB233:AE233"/>
    <mergeCell ref="AF233:AI233"/>
    <mergeCell ref="U234:AA234"/>
    <mergeCell ref="AB234:AE234"/>
    <mergeCell ref="AF234:AI234"/>
    <mergeCell ref="AB230:AE230"/>
    <mergeCell ref="AF230:AI230"/>
    <mergeCell ref="U231:AA231"/>
    <mergeCell ref="AB231:AE231"/>
    <mergeCell ref="AF231:AI231"/>
    <mergeCell ref="U232:AA232"/>
    <mergeCell ref="AB232:AE232"/>
    <mergeCell ref="AF232:AI232"/>
    <mergeCell ref="F229:G234"/>
    <mergeCell ref="AB237:AE237"/>
    <mergeCell ref="AF237:AI237"/>
    <mergeCell ref="U238:AA238"/>
    <mergeCell ref="AB238:AE238"/>
    <mergeCell ref="AF238:AI238"/>
    <mergeCell ref="U239:AA239"/>
    <mergeCell ref="AB239:AE239"/>
    <mergeCell ref="AF239:AI239"/>
    <mergeCell ref="A235:A240"/>
    <mergeCell ref="B235:E240"/>
    <mergeCell ref="H235:T240"/>
    <mergeCell ref="U235:AA235"/>
    <mergeCell ref="AB235:AE235"/>
    <mergeCell ref="AF235:AI235"/>
    <mergeCell ref="U236:AA236"/>
    <mergeCell ref="AB236:AE236"/>
    <mergeCell ref="AF236:AI236"/>
    <mergeCell ref="U237:AA237"/>
    <mergeCell ref="U240:AA240"/>
    <mergeCell ref="AB240:AE240"/>
    <mergeCell ref="AF240:AI240"/>
    <mergeCell ref="F235:G240"/>
    <mergeCell ref="A241:A246"/>
    <mergeCell ref="B241:E246"/>
    <mergeCell ref="H241:T246"/>
    <mergeCell ref="U241:AA241"/>
    <mergeCell ref="AB241:AE241"/>
    <mergeCell ref="AF241:AI241"/>
    <mergeCell ref="U242:AA242"/>
    <mergeCell ref="U245:AA245"/>
    <mergeCell ref="AB245:AE245"/>
    <mergeCell ref="AF245:AI245"/>
    <mergeCell ref="U246:AA246"/>
    <mergeCell ref="AB246:AE246"/>
    <mergeCell ref="AF246:AI246"/>
    <mergeCell ref="AB242:AE242"/>
    <mergeCell ref="AF242:AI242"/>
    <mergeCell ref="U243:AA243"/>
    <mergeCell ref="AB243:AE243"/>
    <mergeCell ref="AF243:AI243"/>
    <mergeCell ref="U244:AA244"/>
    <mergeCell ref="AB244:AE244"/>
    <mergeCell ref="AF244:AI244"/>
    <mergeCell ref="F241:G246"/>
    <mergeCell ref="AB249:AE249"/>
    <mergeCell ref="AF249:AI249"/>
    <mergeCell ref="U250:AA250"/>
    <mergeCell ref="AB250:AE250"/>
    <mergeCell ref="AF250:AI250"/>
    <mergeCell ref="U251:AA251"/>
    <mergeCell ref="AB251:AE251"/>
    <mergeCell ref="AF251:AI251"/>
    <mergeCell ref="A247:A252"/>
    <mergeCell ref="B247:E252"/>
    <mergeCell ref="H247:T252"/>
    <mergeCell ref="U247:AA247"/>
    <mergeCell ref="AB247:AE247"/>
    <mergeCell ref="AF247:AI247"/>
    <mergeCell ref="U248:AA248"/>
    <mergeCell ref="AB248:AE248"/>
    <mergeCell ref="AF248:AI248"/>
    <mergeCell ref="U249:AA249"/>
    <mergeCell ref="U252:AA252"/>
    <mergeCell ref="AB252:AE252"/>
    <mergeCell ref="AF252:AI252"/>
    <mergeCell ref="F247:G252"/>
    <mergeCell ref="A253:A258"/>
    <mergeCell ref="B253:E258"/>
    <mergeCell ref="H253:T258"/>
    <mergeCell ref="U253:AA253"/>
    <mergeCell ref="AB253:AE253"/>
    <mergeCell ref="AF253:AI253"/>
    <mergeCell ref="U254:AA254"/>
    <mergeCell ref="U257:AA257"/>
    <mergeCell ref="AB257:AE257"/>
    <mergeCell ref="AF257:AI257"/>
    <mergeCell ref="U258:AA258"/>
    <mergeCell ref="AB258:AE258"/>
    <mergeCell ref="AF258:AI258"/>
    <mergeCell ref="AB254:AE254"/>
    <mergeCell ref="AF254:AI254"/>
    <mergeCell ref="U255:AA255"/>
    <mergeCell ref="AB255:AE255"/>
    <mergeCell ref="AF255:AI255"/>
    <mergeCell ref="U256:AA256"/>
    <mergeCell ref="AB256:AE256"/>
    <mergeCell ref="AF256:AI256"/>
    <mergeCell ref="F253:G258"/>
    <mergeCell ref="AB261:AE261"/>
    <mergeCell ref="AF261:AI261"/>
    <mergeCell ref="U262:AA262"/>
    <mergeCell ref="AB262:AE262"/>
    <mergeCell ref="AF262:AI262"/>
    <mergeCell ref="U263:AA263"/>
    <mergeCell ref="AB263:AE263"/>
    <mergeCell ref="AF263:AI263"/>
    <mergeCell ref="A259:A264"/>
    <mergeCell ref="B259:E264"/>
    <mergeCell ref="H259:T264"/>
    <mergeCell ref="U259:AA259"/>
    <mergeCell ref="AB259:AE259"/>
    <mergeCell ref="AF259:AI259"/>
    <mergeCell ref="U260:AA260"/>
    <mergeCell ref="AB260:AE260"/>
    <mergeCell ref="AF260:AI260"/>
    <mergeCell ref="U261:AA261"/>
    <mergeCell ref="U264:AA264"/>
    <mergeCell ref="AB264:AE264"/>
    <mergeCell ref="AF264:AI264"/>
    <mergeCell ref="F259:G264"/>
    <mergeCell ref="A265:A270"/>
    <mergeCell ref="B265:E270"/>
    <mergeCell ref="H265:T270"/>
    <mergeCell ref="U265:AA265"/>
    <mergeCell ref="AB265:AE265"/>
    <mergeCell ref="AF265:AI265"/>
    <mergeCell ref="U266:AA266"/>
    <mergeCell ref="U269:AA269"/>
    <mergeCell ref="AB269:AE269"/>
    <mergeCell ref="AF269:AI269"/>
    <mergeCell ref="U270:AA270"/>
    <mergeCell ref="AB270:AE270"/>
    <mergeCell ref="AF270:AI270"/>
    <mergeCell ref="AB266:AE266"/>
    <mergeCell ref="AF266:AI266"/>
    <mergeCell ref="U267:AA267"/>
    <mergeCell ref="AB267:AE267"/>
    <mergeCell ref="AF267:AI267"/>
    <mergeCell ref="U268:AA268"/>
    <mergeCell ref="AB268:AE268"/>
    <mergeCell ref="AF268:AI268"/>
    <mergeCell ref="F265:G270"/>
  </mergeCells>
  <phoneticPr fontId="1"/>
  <dataValidations disablePrompts="1" count="1">
    <dataValidation type="list" allowBlank="1" showInputMessage="1" showErrorMessage="1" sqref="UYF223:UYI270 UOJ223:UOM270 UEN223:UEQ270 TUR223:TUU270 TKV223:TKY270 TAZ223:TBC270 SRD223:SRG270 SHH223:SHK270 RXL223:RXO270 RNP223:RNS270 RDT223:RDW270 QTX223:QUA270 QKB223:QKE270 QAF223:QAI270 PQJ223:PQM270 PGN223:PGQ270 OWR223:OWU270 OMV223:OMY270 OCZ223:ODC270 NTD223:NTG270 NJH223:NJK270 MZL223:MZO270 MPP223:MPS270 MFT223:MFW270 LVX223:LWA270 LMB223:LME270 LCF223:LCI270 KSJ223:KSM270 KIN223:KIQ270 JYR223:JYU270 JOV223:JOY270 JEZ223:JFC270 IVD223:IVG270 ILH223:ILK270 IBL223:IBO270 HRP223:HRS270 HHT223:HHW270 GXX223:GYA270 GOB223:GOE270 GEF223:GEI270 FUJ223:FUM270 FKN223:FKQ270 FAR223:FAU270 EQV223:EQY270 EGZ223:EHC270 DXD223:DXG270 DNH223:DNK270 DDL223:DDO270 CTP223:CTS270 CJT223:CJW270 BZX223:CAA270 BQB223:BQE270 BGF223:BGI270 AWJ223:AWM270 AMN223:AMQ270 ACR223:ACU270 SV223:SY270 IZ223:JC270 VIB223:VIE270 WVL169:WVO216 WLP169:WLS216 WBT169:WBW216 VRX169:VSA216 VIB169:VIE216 UYF169:UYI216 UOJ169:UOM216 UEN169:UEQ216 TUR169:TUU216 TKV169:TKY216 TAZ169:TBC216 SRD169:SRG216 SHH169:SHK216 RXL169:RXO216 RNP169:RNS216 RDT169:RDW216 QTX169:QUA216 QKB169:QKE216 QAF169:QAI216 PQJ169:PQM216 PGN169:PGQ216 OWR169:OWU216 OMV169:OMY216 OCZ169:ODC216 NTD169:NTG216 NJH169:NJK216 MZL169:MZO216 MPP169:MPS216 MFT169:MFW216 LVX169:LWA216 LMB169:LME216 LCF169:LCI216 KSJ169:KSM216 KIN169:KIQ216 JYR169:JYU216 JOV169:JOY216 JEZ169:JFC216 IVD169:IVG216 ILH169:ILK216 IBL169:IBO216 HRP169:HRS216 HHT169:HHW216 GXX169:GYA216 GOB169:GOE216 GEF169:GEI216 FUJ169:FUM216 FKN169:FKQ216 FAR169:FAU216 EQV169:EQY216 EGZ169:EHC216 DXD169:DXG216 DNH169:DNK216 DDL169:DDO216 CTP169:CTS216 CJT169:CJW216 BZX169:CAA216 BQB169:BQE216 BGF169:BGI216 AWJ169:AWM216 AMN169:AMQ216 ACR169:ACU216 SV169:SY216 IZ169:JC216 VRX223:VSA270 WVL982987:WVO983034 WLP982987:WLS983034 WBT982987:WBW983034 VRX982987:VSA983034 VIB982987:VIE983034 UYF982987:UYI983034 UOJ982987:UOM983034 UEN982987:UEQ983034 TUR982987:TUU983034 TKV982987:TKY983034 TAZ982987:TBC983034 SRD982987:SRG983034 SHH982987:SHK983034 RXL982987:RXO983034 RNP982987:RNS983034 RDT982987:RDW983034 QTX982987:QUA983034 QKB982987:QKE983034 QAF982987:QAI983034 PQJ982987:PQM983034 PGN982987:PGQ983034 OWR982987:OWU983034 OMV982987:OMY983034 OCZ982987:ODC983034 NTD982987:NTG983034 NJH982987:NJK983034 MZL982987:MZO983034 MPP982987:MPS983034 MFT982987:MFW983034 LVX982987:LWA983034 LMB982987:LME983034 LCF982987:LCI983034 KSJ982987:KSM983034 KIN982987:KIQ983034 JYR982987:JYU983034 JOV982987:JOY983034 JEZ982987:JFC983034 IVD982987:IVG983034 ILH982987:ILK983034 IBL982987:IBO983034 HRP982987:HRS983034 HHT982987:HHW983034 GXX982987:GYA983034 GOB982987:GOE983034 GEF982987:GEI983034 FUJ982987:FUM983034 FKN982987:FKQ983034 FAR982987:FAU983034 EQV982987:EQY983034 EGZ982987:EHC983034 DXD982987:DXG983034 DNH982987:DNK983034 DDL982987:DDO983034 CTP982987:CTS983034 CJT982987:CJW983034 BZX982987:CAA983034 BQB982987:BQE983034 BGF982987:BGI983034 AWJ982987:AWM983034 AMN982987:AMQ983034 ACR982987:ACU983034 SV982987:SY983034 IZ982987:JC983034 B982652:G982699 WVL917451:WVO917498 WLP917451:WLS917498 WBT917451:WBW917498 VRX917451:VSA917498 VIB917451:VIE917498 UYF917451:UYI917498 UOJ917451:UOM917498 UEN917451:UEQ917498 TUR917451:TUU917498 TKV917451:TKY917498 TAZ917451:TBC917498 SRD917451:SRG917498 SHH917451:SHK917498 RXL917451:RXO917498 RNP917451:RNS917498 RDT917451:RDW917498 QTX917451:QUA917498 QKB917451:QKE917498 QAF917451:QAI917498 PQJ917451:PQM917498 PGN917451:PGQ917498 OWR917451:OWU917498 OMV917451:OMY917498 OCZ917451:ODC917498 NTD917451:NTG917498 NJH917451:NJK917498 MZL917451:MZO917498 MPP917451:MPS917498 MFT917451:MFW917498 LVX917451:LWA917498 LMB917451:LME917498 LCF917451:LCI917498 KSJ917451:KSM917498 KIN917451:KIQ917498 JYR917451:JYU917498 JOV917451:JOY917498 JEZ917451:JFC917498 IVD917451:IVG917498 ILH917451:ILK917498 IBL917451:IBO917498 HRP917451:HRS917498 HHT917451:HHW917498 GXX917451:GYA917498 GOB917451:GOE917498 GEF917451:GEI917498 FUJ917451:FUM917498 FKN917451:FKQ917498 FAR917451:FAU917498 EQV917451:EQY917498 EGZ917451:EHC917498 DXD917451:DXG917498 DNH917451:DNK917498 DDL917451:DDO917498 CTP917451:CTS917498 CJT917451:CJW917498 BZX917451:CAA917498 BQB917451:BQE917498 BGF917451:BGI917498 AWJ917451:AWM917498 AMN917451:AMQ917498 ACR917451:ACU917498 SV917451:SY917498 IZ917451:JC917498 B917116:G917163 WVL851915:WVO851962 WLP851915:WLS851962 WBT851915:WBW851962 VRX851915:VSA851962 VIB851915:VIE851962 UYF851915:UYI851962 UOJ851915:UOM851962 UEN851915:UEQ851962 TUR851915:TUU851962 TKV851915:TKY851962 TAZ851915:TBC851962 SRD851915:SRG851962 SHH851915:SHK851962 RXL851915:RXO851962 RNP851915:RNS851962 RDT851915:RDW851962 QTX851915:QUA851962 QKB851915:QKE851962 QAF851915:QAI851962 PQJ851915:PQM851962 PGN851915:PGQ851962 OWR851915:OWU851962 OMV851915:OMY851962 OCZ851915:ODC851962 NTD851915:NTG851962 NJH851915:NJK851962 MZL851915:MZO851962 MPP851915:MPS851962 MFT851915:MFW851962 LVX851915:LWA851962 LMB851915:LME851962 LCF851915:LCI851962 KSJ851915:KSM851962 KIN851915:KIQ851962 JYR851915:JYU851962 JOV851915:JOY851962 JEZ851915:JFC851962 IVD851915:IVG851962 ILH851915:ILK851962 IBL851915:IBO851962 HRP851915:HRS851962 HHT851915:HHW851962 GXX851915:GYA851962 GOB851915:GOE851962 GEF851915:GEI851962 FUJ851915:FUM851962 FKN851915:FKQ851962 FAR851915:FAU851962 EQV851915:EQY851962 EGZ851915:EHC851962 DXD851915:DXG851962 DNH851915:DNK851962 DDL851915:DDO851962 CTP851915:CTS851962 CJT851915:CJW851962 BZX851915:CAA851962 BQB851915:BQE851962 BGF851915:BGI851962 AWJ851915:AWM851962 AMN851915:AMQ851962 ACR851915:ACU851962 SV851915:SY851962 IZ851915:JC851962 B851580:G851627 WVL786379:WVO786426 WLP786379:WLS786426 WBT786379:WBW786426 VRX786379:VSA786426 VIB786379:VIE786426 UYF786379:UYI786426 UOJ786379:UOM786426 UEN786379:UEQ786426 TUR786379:TUU786426 TKV786379:TKY786426 TAZ786379:TBC786426 SRD786379:SRG786426 SHH786379:SHK786426 RXL786379:RXO786426 RNP786379:RNS786426 RDT786379:RDW786426 QTX786379:QUA786426 QKB786379:QKE786426 QAF786379:QAI786426 PQJ786379:PQM786426 PGN786379:PGQ786426 OWR786379:OWU786426 OMV786379:OMY786426 OCZ786379:ODC786426 NTD786379:NTG786426 NJH786379:NJK786426 MZL786379:MZO786426 MPP786379:MPS786426 MFT786379:MFW786426 LVX786379:LWA786426 LMB786379:LME786426 LCF786379:LCI786426 KSJ786379:KSM786426 KIN786379:KIQ786426 JYR786379:JYU786426 JOV786379:JOY786426 JEZ786379:JFC786426 IVD786379:IVG786426 ILH786379:ILK786426 IBL786379:IBO786426 HRP786379:HRS786426 HHT786379:HHW786426 GXX786379:GYA786426 GOB786379:GOE786426 GEF786379:GEI786426 FUJ786379:FUM786426 FKN786379:FKQ786426 FAR786379:FAU786426 EQV786379:EQY786426 EGZ786379:EHC786426 DXD786379:DXG786426 DNH786379:DNK786426 DDL786379:DDO786426 CTP786379:CTS786426 CJT786379:CJW786426 BZX786379:CAA786426 BQB786379:BQE786426 BGF786379:BGI786426 AWJ786379:AWM786426 AMN786379:AMQ786426 ACR786379:ACU786426 SV786379:SY786426 IZ786379:JC786426 B786044:G786091 WVL720843:WVO720890 WLP720843:WLS720890 WBT720843:WBW720890 VRX720843:VSA720890 VIB720843:VIE720890 UYF720843:UYI720890 UOJ720843:UOM720890 UEN720843:UEQ720890 TUR720843:TUU720890 TKV720843:TKY720890 TAZ720843:TBC720890 SRD720843:SRG720890 SHH720843:SHK720890 RXL720843:RXO720890 RNP720843:RNS720890 RDT720843:RDW720890 QTX720843:QUA720890 QKB720843:QKE720890 QAF720843:QAI720890 PQJ720843:PQM720890 PGN720843:PGQ720890 OWR720843:OWU720890 OMV720843:OMY720890 OCZ720843:ODC720890 NTD720843:NTG720890 NJH720843:NJK720890 MZL720843:MZO720890 MPP720843:MPS720890 MFT720843:MFW720890 LVX720843:LWA720890 LMB720843:LME720890 LCF720843:LCI720890 KSJ720843:KSM720890 KIN720843:KIQ720890 JYR720843:JYU720890 JOV720843:JOY720890 JEZ720843:JFC720890 IVD720843:IVG720890 ILH720843:ILK720890 IBL720843:IBO720890 HRP720843:HRS720890 HHT720843:HHW720890 GXX720843:GYA720890 GOB720843:GOE720890 GEF720843:GEI720890 FUJ720843:FUM720890 FKN720843:FKQ720890 FAR720843:FAU720890 EQV720843:EQY720890 EGZ720843:EHC720890 DXD720843:DXG720890 DNH720843:DNK720890 DDL720843:DDO720890 CTP720843:CTS720890 CJT720843:CJW720890 BZX720843:CAA720890 BQB720843:BQE720890 BGF720843:BGI720890 AWJ720843:AWM720890 AMN720843:AMQ720890 ACR720843:ACU720890 SV720843:SY720890 IZ720843:JC720890 B720508:G720555 WVL655307:WVO655354 WLP655307:WLS655354 WBT655307:WBW655354 VRX655307:VSA655354 VIB655307:VIE655354 UYF655307:UYI655354 UOJ655307:UOM655354 UEN655307:UEQ655354 TUR655307:TUU655354 TKV655307:TKY655354 TAZ655307:TBC655354 SRD655307:SRG655354 SHH655307:SHK655354 RXL655307:RXO655354 RNP655307:RNS655354 RDT655307:RDW655354 QTX655307:QUA655354 QKB655307:QKE655354 QAF655307:QAI655354 PQJ655307:PQM655354 PGN655307:PGQ655354 OWR655307:OWU655354 OMV655307:OMY655354 OCZ655307:ODC655354 NTD655307:NTG655354 NJH655307:NJK655354 MZL655307:MZO655354 MPP655307:MPS655354 MFT655307:MFW655354 LVX655307:LWA655354 LMB655307:LME655354 LCF655307:LCI655354 KSJ655307:KSM655354 KIN655307:KIQ655354 JYR655307:JYU655354 JOV655307:JOY655354 JEZ655307:JFC655354 IVD655307:IVG655354 ILH655307:ILK655354 IBL655307:IBO655354 HRP655307:HRS655354 HHT655307:HHW655354 GXX655307:GYA655354 GOB655307:GOE655354 GEF655307:GEI655354 FUJ655307:FUM655354 FKN655307:FKQ655354 FAR655307:FAU655354 EQV655307:EQY655354 EGZ655307:EHC655354 DXD655307:DXG655354 DNH655307:DNK655354 DDL655307:DDO655354 CTP655307:CTS655354 CJT655307:CJW655354 BZX655307:CAA655354 BQB655307:BQE655354 BGF655307:BGI655354 AWJ655307:AWM655354 AMN655307:AMQ655354 ACR655307:ACU655354 SV655307:SY655354 IZ655307:JC655354 B654972:G655019 WVL589771:WVO589818 WLP589771:WLS589818 WBT589771:WBW589818 VRX589771:VSA589818 VIB589771:VIE589818 UYF589771:UYI589818 UOJ589771:UOM589818 UEN589771:UEQ589818 TUR589771:TUU589818 TKV589771:TKY589818 TAZ589771:TBC589818 SRD589771:SRG589818 SHH589771:SHK589818 RXL589771:RXO589818 RNP589771:RNS589818 RDT589771:RDW589818 QTX589771:QUA589818 QKB589771:QKE589818 QAF589771:QAI589818 PQJ589771:PQM589818 PGN589771:PGQ589818 OWR589771:OWU589818 OMV589771:OMY589818 OCZ589771:ODC589818 NTD589771:NTG589818 NJH589771:NJK589818 MZL589771:MZO589818 MPP589771:MPS589818 MFT589771:MFW589818 LVX589771:LWA589818 LMB589771:LME589818 LCF589771:LCI589818 KSJ589771:KSM589818 KIN589771:KIQ589818 JYR589771:JYU589818 JOV589771:JOY589818 JEZ589771:JFC589818 IVD589771:IVG589818 ILH589771:ILK589818 IBL589771:IBO589818 HRP589771:HRS589818 HHT589771:HHW589818 GXX589771:GYA589818 GOB589771:GOE589818 GEF589771:GEI589818 FUJ589771:FUM589818 FKN589771:FKQ589818 FAR589771:FAU589818 EQV589771:EQY589818 EGZ589771:EHC589818 DXD589771:DXG589818 DNH589771:DNK589818 DDL589771:DDO589818 CTP589771:CTS589818 CJT589771:CJW589818 BZX589771:CAA589818 BQB589771:BQE589818 BGF589771:BGI589818 AWJ589771:AWM589818 AMN589771:AMQ589818 ACR589771:ACU589818 SV589771:SY589818 IZ589771:JC589818 B589436:G589483 WVL524235:WVO524282 WLP524235:WLS524282 WBT524235:WBW524282 VRX524235:VSA524282 VIB524235:VIE524282 UYF524235:UYI524282 UOJ524235:UOM524282 UEN524235:UEQ524282 TUR524235:TUU524282 TKV524235:TKY524282 TAZ524235:TBC524282 SRD524235:SRG524282 SHH524235:SHK524282 RXL524235:RXO524282 RNP524235:RNS524282 RDT524235:RDW524282 QTX524235:QUA524282 QKB524235:QKE524282 QAF524235:QAI524282 PQJ524235:PQM524282 PGN524235:PGQ524282 OWR524235:OWU524282 OMV524235:OMY524282 OCZ524235:ODC524282 NTD524235:NTG524282 NJH524235:NJK524282 MZL524235:MZO524282 MPP524235:MPS524282 MFT524235:MFW524282 LVX524235:LWA524282 LMB524235:LME524282 LCF524235:LCI524282 KSJ524235:KSM524282 KIN524235:KIQ524282 JYR524235:JYU524282 JOV524235:JOY524282 JEZ524235:JFC524282 IVD524235:IVG524282 ILH524235:ILK524282 IBL524235:IBO524282 HRP524235:HRS524282 HHT524235:HHW524282 GXX524235:GYA524282 GOB524235:GOE524282 GEF524235:GEI524282 FUJ524235:FUM524282 FKN524235:FKQ524282 FAR524235:FAU524282 EQV524235:EQY524282 EGZ524235:EHC524282 DXD524235:DXG524282 DNH524235:DNK524282 DDL524235:DDO524282 CTP524235:CTS524282 CJT524235:CJW524282 BZX524235:CAA524282 BQB524235:BQE524282 BGF524235:BGI524282 AWJ524235:AWM524282 AMN524235:AMQ524282 ACR524235:ACU524282 SV524235:SY524282 IZ524235:JC524282 B523900:G523947 WVL458699:WVO458746 WLP458699:WLS458746 WBT458699:WBW458746 VRX458699:VSA458746 VIB458699:VIE458746 UYF458699:UYI458746 UOJ458699:UOM458746 UEN458699:UEQ458746 TUR458699:TUU458746 TKV458699:TKY458746 TAZ458699:TBC458746 SRD458699:SRG458746 SHH458699:SHK458746 RXL458699:RXO458746 RNP458699:RNS458746 RDT458699:RDW458746 QTX458699:QUA458746 QKB458699:QKE458746 QAF458699:QAI458746 PQJ458699:PQM458746 PGN458699:PGQ458746 OWR458699:OWU458746 OMV458699:OMY458746 OCZ458699:ODC458746 NTD458699:NTG458746 NJH458699:NJK458746 MZL458699:MZO458746 MPP458699:MPS458746 MFT458699:MFW458746 LVX458699:LWA458746 LMB458699:LME458746 LCF458699:LCI458746 KSJ458699:KSM458746 KIN458699:KIQ458746 JYR458699:JYU458746 JOV458699:JOY458746 JEZ458699:JFC458746 IVD458699:IVG458746 ILH458699:ILK458746 IBL458699:IBO458746 HRP458699:HRS458746 HHT458699:HHW458746 GXX458699:GYA458746 GOB458699:GOE458746 GEF458699:GEI458746 FUJ458699:FUM458746 FKN458699:FKQ458746 FAR458699:FAU458746 EQV458699:EQY458746 EGZ458699:EHC458746 DXD458699:DXG458746 DNH458699:DNK458746 DDL458699:DDO458746 CTP458699:CTS458746 CJT458699:CJW458746 BZX458699:CAA458746 BQB458699:BQE458746 BGF458699:BGI458746 AWJ458699:AWM458746 AMN458699:AMQ458746 ACR458699:ACU458746 SV458699:SY458746 IZ458699:JC458746 B458364:G458411 WVL393163:WVO393210 WLP393163:WLS393210 WBT393163:WBW393210 VRX393163:VSA393210 VIB393163:VIE393210 UYF393163:UYI393210 UOJ393163:UOM393210 UEN393163:UEQ393210 TUR393163:TUU393210 TKV393163:TKY393210 TAZ393163:TBC393210 SRD393163:SRG393210 SHH393163:SHK393210 RXL393163:RXO393210 RNP393163:RNS393210 RDT393163:RDW393210 QTX393163:QUA393210 QKB393163:QKE393210 QAF393163:QAI393210 PQJ393163:PQM393210 PGN393163:PGQ393210 OWR393163:OWU393210 OMV393163:OMY393210 OCZ393163:ODC393210 NTD393163:NTG393210 NJH393163:NJK393210 MZL393163:MZO393210 MPP393163:MPS393210 MFT393163:MFW393210 LVX393163:LWA393210 LMB393163:LME393210 LCF393163:LCI393210 KSJ393163:KSM393210 KIN393163:KIQ393210 JYR393163:JYU393210 JOV393163:JOY393210 JEZ393163:JFC393210 IVD393163:IVG393210 ILH393163:ILK393210 IBL393163:IBO393210 HRP393163:HRS393210 HHT393163:HHW393210 GXX393163:GYA393210 GOB393163:GOE393210 GEF393163:GEI393210 FUJ393163:FUM393210 FKN393163:FKQ393210 FAR393163:FAU393210 EQV393163:EQY393210 EGZ393163:EHC393210 DXD393163:DXG393210 DNH393163:DNK393210 DDL393163:DDO393210 CTP393163:CTS393210 CJT393163:CJW393210 BZX393163:CAA393210 BQB393163:BQE393210 BGF393163:BGI393210 AWJ393163:AWM393210 AMN393163:AMQ393210 ACR393163:ACU393210 SV393163:SY393210 IZ393163:JC393210 B392828:G392875 WVL327627:WVO327674 WLP327627:WLS327674 WBT327627:WBW327674 VRX327627:VSA327674 VIB327627:VIE327674 UYF327627:UYI327674 UOJ327627:UOM327674 UEN327627:UEQ327674 TUR327627:TUU327674 TKV327627:TKY327674 TAZ327627:TBC327674 SRD327627:SRG327674 SHH327627:SHK327674 RXL327627:RXO327674 RNP327627:RNS327674 RDT327627:RDW327674 QTX327627:QUA327674 QKB327627:QKE327674 QAF327627:QAI327674 PQJ327627:PQM327674 PGN327627:PGQ327674 OWR327627:OWU327674 OMV327627:OMY327674 OCZ327627:ODC327674 NTD327627:NTG327674 NJH327627:NJK327674 MZL327627:MZO327674 MPP327627:MPS327674 MFT327627:MFW327674 LVX327627:LWA327674 LMB327627:LME327674 LCF327627:LCI327674 KSJ327627:KSM327674 KIN327627:KIQ327674 JYR327627:JYU327674 JOV327627:JOY327674 JEZ327627:JFC327674 IVD327627:IVG327674 ILH327627:ILK327674 IBL327627:IBO327674 HRP327627:HRS327674 HHT327627:HHW327674 GXX327627:GYA327674 GOB327627:GOE327674 GEF327627:GEI327674 FUJ327627:FUM327674 FKN327627:FKQ327674 FAR327627:FAU327674 EQV327627:EQY327674 EGZ327627:EHC327674 DXD327627:DXG327674 DNH327627:DNK327674 DDL327627:DDO327674 CTP327627:CTS327674 CJT327627:CJW327674 BZX327627:CAA327674 BQB327627:BQE327674 BGF327627:BGI327674 AWJ327627:AWM327674 AMN327627:AMQ327674 ACR327627:ACU327674 SV327627:SY327674 IZ327627:JC327674 B327292:G327339 WVL262091:WVO262138 WLP262091:WLS262138 WBT262091:WBW262138 VRX262091:VSA262138 VIB262091:VIE262138 UYF262091:UYI262138 UOJ262091:UOM262138 UEN262091:UEQ262138 TUR262091:TUU262138 TKV262091:TKY262138 TAZ262091:TBC262138 SRD262091:SRG262138 SHH262091:SHK262138 RXL262091:RXO262138 RNP262091:RNS262138 RDT262091:RDW262138 QTX262091:QUA262138 QKB262091:QKE262138 QAF262091:QAI262138 PQJ262091:PQM262138 PGN262091:PGQ262138 OWR262091:OWU262138 OMV262091:OMY262138 OCZ262091:ODC262138 NTD262091:NTG262138 NJH262091:NJK262138 MZL262091:MZO262138 MPP262091:MPS262138 MFT262091:MFW262138 LVX262091:LWA262138 LMB262091:LME262138 LCF262091:LCI262138 KSJ262091:KSM262138 KIN262091:KIQ262138 JYR262091:JYU262138 JOV262091:JOY262138 JEZ262091:JFC262138 IVD262091:IVG262138 ILH262091:ILK262138 IBL262091:IBO262138 HRP262091:HRS262138 HHT262091:HHW262138 GXX262091:GYA262138 GOB262091:GOE262138 GEF262091:GEI262138 FUJ262091:FUM262138 FKN262091:FKQ262138 FAR262091:FAU262138 EQV262091:EQY262138 EGZ262091:EHC262138 DXD262091:DXG262138 DNH262091:DNK262138 DDL262091:DDO262138 CTP262091:CTS262138 CJT262091:CJW262138 BZX262091:CAA262138 BQB262091:BQE262138 BGF262091:BGI262138 AWJ262091:AWM262138 AMN262091:AMQ262138 ACR262091:ACU262138 SV262091:SY262138 IZ262091:JC262138 B261756:G261803 WVL196555:WVO196602 WLP196555:WLS196602 WBT196555:WBW196602 VRX196555:VSA196602 VIB196555:VIE196602 UYF196555:UYI196602 UOJ196555:UOM196602 UEN196555:UEQ196602 TUR196555:TUU196602 TKV196555:TKY196602 TAZ196555:TBC196602 SRD196555:SRG196602 SHH196555:SHK196602 RXL196555:RXO196602 RNP196555:RNS196602 RDT196555:RDW196602 QTX196555:QUA196602 QKB196555:QKE196602 QAF196555:QAI196602 PQJ196555:PQM196602 PGN196555:PGQ196602 OWR196555:OWU196602 OMV196555:OMY196602 OCZ196555:ODC196602 NTD196555:NTG196602 NJH196555:NJK196602 MZL196555:MZO196602 MPP196555:MPS196602 MFT196555:MFW196602 LVX196555:LWA196602 LMB196555:LME196602 LCF196555:LCI196602 KSJ196555:KSM196602 KIN196555:KIQ196602 JYR196555:JYU196602 JOV196555:JOY196602 JEZ196555:JFC196602 IVD196555:IVG196602 ILH196555:ILK196602 IBL196555:IBO196602 HRP196555:HRS196602 HHT196555:HHW196602 GXX196555:GYA196602 GOB196555:GOE196602 GEF196555:GEI196602 FUJ196555:FUM196602 FKN196555:FKQ196602 FAR196555:FAU196602 EQV196555:EQY196602 EGZ196555:EHC196602 DXD196555:DXG196602 DNH196555:DNK196602 DDL196555:DDO196602 CTP196555:CTS196602 CJT196555:CJW196602 BZX196555:CAA196602 BQB196555:BQE196602 BGF196555:BGI196602 AWJ196555:AWM196602 AMN196555:AMQ196602 ACR196555:ACU196602 SV196555:SY196602 IZ196555:JC196602 B196220:G196267 WVL131019:WVO131066 WLP131019:WLS131066 WBT131019:WBW131066 VRX131019:VSA131066 VIB131019:VIE131066 UYF131019:UYI131066 UOJ131019:UOM131066 UEN131019:UEQ131066 TUR131019:TUU131066 TKV131019:TKY131066 TAZ131019:TBC131066 SRD131019:SRG131066 SHH131019:SHK131066 RXL131019:RXO131066 RNP131019:RNS131066 RDT131019:RDW131066 QTX131019:QUA131066 QKB131019:QKE131066 QAF131019:QAI131066 PQJ131019:PQM131066 PGN131019:PGQ131066 OWR131019:OWU131066 OMV131019:OMY131066 OCZ131019:ODC131066 NTD131019:NTG131066 NJH131019:NJK131066 MZL131019:MZO131066 MPP131019:MPS131066 MFT131019:MFW131066 LVX131019:LWA131066 LMB131019:LME131066 LCF131019:LCI131066 KSJ131019:KSM131066 KIN131019:KIQ131066 JYR131019:JYU131066 JOV131019:JOY131066 JEZ131019:JFC131066 IVD131019:IVG131066 ILH131019:ILK131066 IBL131019:IBO131066 HRP131019:HRS131066 HHT131019:HHW131066 GXX131019:GYA131066 GOB131019:GOE131066 GEF131019:GEI131066 FUJ131019:FUM131066 FKN131019:FKQ131066 FAR131019:FAU131066 EQV131019:EQY131066 EGZ131019:EHC131066 DXD131019:DXG131066 DNH131019:DNK131066 DDL131019:DDO131066 CTP131019:CTS131066 CJT131019:CJW131066 BZX131019:CAA131066 BQB131019:BQE131066 BGF131019:BGI131066 AWJ131019:AWM131066 AMN131019:AMQ131066 ACR131019:ACU131066 SV131019:SY131066 IZ131019:JC131066 B130684:G130731 WVL65483:WVO65530 WLP65483:WLS65530 WBT65483:WBW65530 VRX65483:VSA65530 VIB65483:VIE65530 UYF65483:UYI65530 UOJ65483:UOM65530 UEN65483:UEQ65530 TUR65483:TUU65530 TKV65483:TKY65530 TAZ65483:TBC65530 SRD65483:SRG65530 SHH65483:SHK65530 RXL65483:RXO65530 RNP65483:RNS65530 RDT65483:RDW65530 QTX65483:QUA65530 QKB65483:QKE65530 QAF65483:QAI65530 PQJ65483:PQM65530 PGN65483:PGQ65530 OWR65483:OWU65530 OMV65483:OMY65530 OCZ65483:ODC65530 NTD65483:NTG65530 NJH65483:NJK65530 MZL65483:MZO65530 MPP65483:MPS65530 MFT65483:MFW65530 LVX65483:LWA65530 LMB65483:LME65530 LCF65483:LCI65530 KSJ65483:KSM65530 KIN65483:KIQ65530 JYR65483:JYU65530 JOV65483:JOY65530 JEZ65483:JFC65530 IVD65483:IVG65530 ILH65483:ILK65530 IBL65483:IBO65530 HRP65483:HRS65530 HHT65483:HHW65530 GXX65483:GYA65530 GOB65483:GOE65530 GEF65483:GEI65530 FUJ65483:FUM65530 FKN65483:FKQ65530 FAR65483:FAU65530 EQV65483:EQY65530 EGZ65483:EHC65530 DXD65483:DXG65530 DNH65483:DNK65530 DDL65483:DDO65530 CTP65483:CTS65530 CJT65483:CJW65530 BZX65483:CAA65530 BQB65483:BQE65530 BGF65483:BGI65530 AWJ65483:AWM65530 AMN65483:AMQ65530 ACR65483:ACU65530 SV65483:SY65530 IZ65483:JC65530 B65148:G65195 WVL115:WVO162 WLP115:WLS162 WBT115:WBW162 VRX115:VSA162 VIB115:VIE162 UYF115:UYI162 UOJ115:UOM162 UEN115:UEQ162 TUR115:TUU162 TKV115:TKY162 TAZ115:TBC162 SRD115:SRG162 SHH115:SHK162 RXL115:RXO162 RNP115:RNS162 RDT115:RDW162 QTX115:QUA162 QKB115:QKE162 QAF115:QAI162 PQJ115:PQM162 PGN115:PGQ162 OWR115:OWU162 OMV115:OMY162 OCZ115:ODC162 NTD115:NTG162 NJH115:NJK162 MZL115:MZO162 MPP115:MPS162 MFT115:MFW162 LVX115:LWA162 LMB115:LME162 LCF115:LCI162 KSJ115:KSM162 KIN115:KIQ162 JYR115:JYU162 JOV115:JOY162 JEZ115:JFC162 IVD115:IVG162 ILH115:ILK162 IBL115:IBO162 HRP115:HRS162 HHT115:HHW162 GXX115:GYA162 GOB115:GOE162 GEF115:GEI162 FUJ115:FUM162 FKN115:FKQ162 FAR115:FAU162 EQV115:EQY162 EGZ115:EHC162 DXD115:DXG162 DNH115:DNK162 DDL115:DDO162 CTP115:CTS162 CJT115:CJW162 BZX115:CAA162 BQB115:BQE162 BGF115:BGI162 AWJ115:AWM162 AMN115:AMQ162 ACR115:ACU162 SV115:SY162 IZ115:JC162 WBT223:WBW270 WVL982934:WVO982981 WLP982934:WLS982981 WBT982934:WBW982981 VRX982934:VSA982981 VIB982934:VIE982981 UYF982934:UYI982981 UOJ982934:UOM982981 UEN982934:UEQ982981 TUR982934:TUU982981 TKV982934:TKY982981 TAZ982934:TBC982981 SRD982934:SRG982981 SHH982934:SHK982981 RXL982934:RXO982981 RNP982934:RNS982981 RDT982934:RDW982981 QTX982934:QUA982981 QKB982934:QKE982981 QAF982934:QAI982981 PQJ982934:PQM982981 PGN982934:PGQ982981 OWR982934:OWU982981 OMV982934:OMY982981 OCZ982934:ODC982981 NTD982934:NTG982981 NJH982934:NJK982981 MZL982934:MZO982981 MPP982934:MPS982981 MFT982934:MFW982981 LVX982934:LWA982981 LMB982934:LME982981 LCF982934:LCI982981 KSJ982934:KSM982981 KIN982934:KIQ982981 JYR982934:JYU982981 JOV982934:JOY982981 JEZ982934:JFC982981 IVD982934:IVG982981 ILH982934:ILK982981 IBL982934:IBO982981 HRP982934:HRS982981 HHT982934:HHW982981 GXX982934:GYA982981 GOB982934:GOE982981 GEF982934:GEI982981 FUJ982934:FUM982981 FKN982934:FKQ982981 FAR982934:FAU982981 EQV982934:EQY982981 EGZ982934:EHC982981 DXD982934:DXG982981 DNH982934:DNK982981 DDL982934:DDO982981 CTP982934:CTS982981 CJT982934:CJW982981 BZX982934:CAA982981 BQB982934:BQE982981 BGF982934:BGI982981 AWJ982934:AWM982981 AMN982934:AMQ982981 ACR982934:ACU982981 SV982934:SY982981 IZ982934:JC982981 B982599:G982646 WVL917398:WVO917445 WLP917398:WLS917445 WBT917398:WBW917445 VRX917398:VSA917445 VIB917398:VIE917445 UYF917398:UYI917445 UOJ917398:UOM917445 UEN917398:UEQ917445 TUR917398:TUU917445 TKV917398:TKY917445 TAZ917398:TBC917445 SRD917398:SRG917445 SHH917398:SHK917445 RXL917398:RXO917445 RNP917398:RNS917445 RDT917398:RDW917445 QTX917398:QUA917445 QKB917398:QKE917445 QAF917398:QAI917445 PQJ917398:PQM917445 PGN917398:PGQ917445 OWR917398:OWU917445 OMV917398:OMY917445 OCZ917398:ODC917445 NTD917398:NTG917445 NJH917398:NJK917445 MZL917398:MZO917445 MPP917398:MPS917445 MFT917398:MFW917445 LVX917398:LWA917445 LMB917398:LME917445 LCF917398:LCI917445 KSJ917398:KSM917445 KIN917398:KIQ917445 JYR917398:JYU917445 JOV917398:JOY917445 JEZ917398:JFC917445 IVD917398:IVG917445 ILH917398:ILK917445 IBL917398:IBO917445 HRP917398:HRS917445 HHT917398:HHW917445 GXX917398:GYA917445 GOB917398:GOE917445 GEF917398:GEI917445 FUJ917398:FUM917445 FKN917398:FKQ917445 FAR917398:FAU917445 EQV917398:EQY917445 EGZ917398:EHC917445 DXD917398:DXG917445 DNH917398:DNK917445 DDL917398:DDO917445 CTP917398:CTS917445 CJT917398:CJW917445 BZX917398:CAA917445 BQB917398:BQE917445 BGF917398:BGI917445 AWJ917398:AWM917445 AMN917398:AMQ917445 ACR917398:ACU917445 SV917398:SY917445 IZ917398:JC917445 B917063:G917110 WVL851862:WVO851909 WLP851862:WLS851909 WBT851862:WBW851909 VRX851862:VSA851909 VIB851862:VIE851909 UYF851862:UYI851909 UOJ851862:UOM851909 UEN851862:UEQ851909 TUR851862:TUU851909 TKV851862:TKY851909 TAZ851862:TBC851909 SRD851862:SRG851909 SHH851862:SHK851909 RXL851862:RXO851909 RNP851862:RNS851909 RDT851862:RDW851909 QTX851862:QUA851909 QKB851862:QKE851909 QAF851862:QAI851909 PQJ851862:PQM851909 PGN851862:PGQ851909 OWR851862:OWU851909 OMV851862:OMY851909 OCZ851862:ODC851909 NTD851862:NTG851909 NJH851862:NJK851909 MZL851862:MZO851909 MPP851862:MPS851909 MFT851862:MFW851909 LVX851862:LWA851909 LMB851862:LME851909 LCF851862:LCI851909 KSJ851862:KSM851909 KIN851862:KIQ851909 JYR851862:JYU851909 JOV851862:JOY851909 JEZ851862:JFC851909 IVD851862:IVG851909 ILH851862:ILK851909 IBL851862:IBO851909 HRP851862:HRS851909 HHT851862:HHW851909 GXX851862:GYA851909 GOB851862:GOE851909 GEF851862:GEI851909 FUJ851862:FUM851909 FKN851862:FKQ851909 FAR851862:FAU851909 EQV851862:EQY851909 EGZ851862:EHC851909 DXD851862:DXG851909 DNH851862:DNK851909 DDL851862:DDO851909 CTP851862:CTS851909 CJT851862:CJW851909 BZX851862:CAA851909 BQB851862:BQE851909 BGF851862:BGI851909 AWJ851862:AWM851909 AMN851862:AMQ851909 ACR851862:ACU851909 SV851862:SY851909 IZ851862:JC851909 B851527:G851574 WVL786326:WVO786373 WLP786326:WLS786373 WBT786326:WBW786373 VRX786326:VSA786373 VIB786326:VIE786373 UYF786326:UYI786373 UOJ786326:UOM786373 UEN786326:UEQ786373 TUR786326:TUU786373 TKV786326:TKY786373 TAZ786326:TBC786373 SRD786326:SRG786373 SHH786326:SHK786373 RXL786326:RXO786373 RNP786326:RNS786373 RDT786326:RDW786373 QTX786326:QUA786373 QKB786326:QKE786373 QAF786326:QAI786373 PQJ786326:PQM786373 PGN786326:PGQ786373 OWR786326:OWU786373 OMV786326:OMY786373 OCZ786326:ODC786373 NTD786326:NTG786373 NJH786326:NJK786373 MZL786326:MZO786373 MPP786326:MPS786373 MFT786326:MFW786373 LVX786326:LWA786373 LMB786326:LME786373 LCF786326:LCI786373 KSJ786326:KSM786373 KIN786326:KIQ786373 JYR786326:JYU786373 JOV786326:JOY786373 JEZ786326:JFC786373 IVD786326:IVG786373 ILH786326:ILK786373 IBL786326:IBO786373 HRP786326:HRS786373 HHT786326:HHW786373 GXX786326:GYA786373 GOB786326:GOE786373 GEF786326:GEI786373 FUJ786326:FUM786373 FKN786326:FKQ786373 FAR786326:FAU786373 EQV786326:EQY786373 EGZ786326:EHC786373 DXD786326:DXG786373 DNH786326:DNK786373 DDL786326:DDO786373 CTP786326:CTS786373 CJT786326:CJW786373 BZX786326:CAA786373 BQB786326:BQE786373 BGF786326:BGI786373 AWJ786326:AWM786373 AMN786326:AMQ786373 ACR786326:ACU786373 SV786326:SY786373 IZ786326:JC786373 B785991:G786038 WVL720790:WVO720837 WLP720790:WLS720837 WBT720790:WBW720837 VRX720790:VSA720837 VIB720790:VIE720837 UYF720790:UYI720837 UOJ720790:UOM720837 UEN720790:UEQ720837 TUR720790:TUU720837 TKV720790:TKY720837 TAZ720790:TBC720837 SRD720790:SRG720837 SHH720790:SHK720837 RXL720790:RXO720837 RNP720790:RNS720837 RDT720790:RDW720837 QTX720790:QUA720837 QKB720790:QKE720837 QAF720790:QAI720837 PQJ720790:PQM720837 PGN720790:PGQ720837 OWR720790:OWU720837 OMV720790:OMY720837 OCZ720790:ODC720837 NTD720790:NTG720837 NJH720790:NJK720837 MZL720790:MZO720837 MPP720790:MPS720837 MFT720790:MFW720837 LVX720790:LWA720837 LMB720790:LME720837 LCF720790:LCI720837 KSJ720790:KSM720837 KIN720790:KIQ720837 JYR720790:JYU720837 JOV720790:JOY720837 JEZ720790:JFC720837 IVD720790:IVG720837 ILH720790:ILK720837 IBL720790:IBO720837 HRP720790:HRS720837 HHT720790:HHW720837 GXX720790:GYA720837 GOB720790:GOE720837 GEF720790:GEI720837 FUJ720790:FUM720837 FKN720790:FKQ720837 FAR720790:FAU720837 EQV720790:EQY720837 EGZ720790:EHC720837 DXD720790:DXG720837 DNH720790:DNK720837 DDL720790:DDO720837 CTP720790:CTS720837 CJT720790:CJW720837 BZX720790:CAA720837 BQB720790:BQE720837 BGF720790:BGI720837 AWJ720790:AWM720837 AMN720790:AMQ720837 ACR720790:ACU720837 SV720790:SY720837 IZ720790:JC720837 B720455:G720502 WVL655254:WVO655301 WLP655254:WLS655301 WBT655254:WBW655301 VRX655254:VSA655301 VIB655254:VIE655301 UYF655254:UYI655301 UOJ655254:UOM655301 UEN655254:UEQ655301 TUR655254:TUU655301 TKV655254:TKY655301 TAZ655254:TBC655301 SRD655254:SRG655301 SHH655254:SHK655301 RXL655254:RXO655301 RNP655254:RNS655301 RDT655254:RDW655301 QTX655254:QUA655301 QKB655254:QKE655301 QAF655254:QAI655301 PQJ655254:PQM655301 PGN655254:PGQ655301 OWR655254:OWU655301 OMV655254:OMY655301 OCZ655254:ODC655301 NTD655254:NTG655301 NJH655254:NJK655301 MZL655254:MZO655301 MPP655254:MPS655301 MFT655254:MFW655301 LVX655254:LWA655301 LMB655254:LME655301 LCF655254:LCI655301 KSJ655254:KSM655301 KIN655254:KIQ655301 JYR655254:JYU655301 JOV655254:JOY655301 JEZ655254:JFC655301 IVD655254:IVG655301 ILH655254:ILK655301 IBL655254:IBO655301 HRP655254:HRS655301 HHT655254:HHW655301 GXX655254:GYA655301 GOB655254:GOE655301 GEF655254:GEI655301 FUJ655254:FUM655301 FKN655254:FKQ655301 FAR655254:FAU655301 EQV655254:EQY655301 EGZ655254:EHC655301 DXD655254:DXG655301 DNH655254:DNK655301 DDL655254:DDO655301 CTP655254:CTS655301 CJT655254:CJW655301 BZX655254:CAA655301 BQB655254:BQE655301 BGF655254:BGI655301 AWJ655254:AWM655301 AMN655254:AMQ655301 ACR655254:ACU655301 SV655254:SY655301 IZ655254:JC655301 B654919:G654966 WVL589718:WVO589765 WLP589718:WLS589765 WBT589718:WBW589765 VRX589718:VSA589765 VIB589718:VIE589765 UYF589718:UYI589765 UOJ589718:UOM589765 UEN589718:UEQ589765 TUR589718:TUU589765 TKV589718:TKY589765 TAZ589718:TBC589765 SRD589718:SRG589765 SHH589718:SHK589765 RXL589718:RXO589765 RNP589718:RNS589765 RDT589718:RDW589765 QTX589718:QUA589765 QKB589718:QKE589765 QAF589718:QAI589765 PQJ589718:PQM589765 PGN589718:PGQ589765 OWR589718:OWU589765 OMV589718:OMY589765 OCZ589718:ODC589765 NTD589718:NTG589765 NJH589718:NJK589765 MZL589718:MZO589765 MPP589718:MPS589765 MFT589718:MFW589765 LVX589718:LWA589765 LMB589718:LME589765 LCF589718:LCI589765 KSJ589718:KSM589765 KIN589718:KIQ589765 JYR589718:JYU589765 JOV589718:JOY589765 JEZ589718:JFC589765 IVD589718:IVG589765 ILH589718:ILK589765 IBL589718:IBO589765 HRP589718:HRS589765 HHT589718:HHW589765 GXX589718:GYA589765 GOB589718:GOE589765 GEF589718:GEI589765 FUJ589718:FUM589765 FKN589718:FKQ589765 FAR589718:FAU589765 EQV589718:EQY589765 EGZ589718:EHC589765 DXD589718:DXG589765 DNH589718:DNK589765 DDL589718:DDO589765 CTP589718:CTS589765 CJT589718:CJW589765 BZX589718:CAA589765 BQB589718:BQE589765 BGF589718:BGI589765 AWJ589718:AWM589765 AMN589718:AMQ589765 ACR589718:ACU589765 SV589718:SY589765 IZ589718:JC589765 B589383:G589430 WVL524182:WVO524229 WLP524182:WLS524229 WBT524182:WBW524229 VRX524182:VSA524229 VIB524182:VIE524229 UYF524182:UYI524229 UOJ524182:UOM524229 UEN524182:UEQ524229 TUR524182:TUU524229 TKV524182:TKY524229 TAZ524182:TBC524229 SRD524182:SRG524229 SHH524182:SHK524229 RXL524182:RXO524229 RNP524182:RNS524229 RDT524182:RDW524229 QTX524182:QUA524229 QKB524182:QKE524229 QAF524182:QAI524229 PQJ524182:PQM524229 PGN524182:PGQ524229 OWR524182:OWU524229 OMV524182:OMY524229 OCZ524182:ODC524229 NTD524182:NTG524229 NJH524182:NJK524229 MZL524182:MZO524229 MPP524182:MPS524229 MFT524182:MFW524229 LVX524182:LWA524229 LMB524182:LME524229 LCF524182:LCI524229 KSJ524182:KSM524229 KIN524182:KIQ524229 JYR524182:JYU524229 JOV524182:JOY524229 JEZ524182:JFC524229 IVD524182:IVG524229 ILH524182:ILK524229 IBL524182:IBO524229 HRP524182:HRS524229 HHT524182:HHW524229 GXX524182:GYA524229 GOB524182:GOE524229 GEF524182:GEI524229 FUJ524182:FUM524229 FKN524182:FKQ524229 FAR524182:FAU524229 EQV524182:EQY524229 EGZ524182:EHC524229 DXD524182:DXG524229 DNH524182:DNK524229 DDL524182:DDO524229 CTP524182:CTS524229 CJT524182:CJW524229 BZX524182:CAA524229 BQB524182:BQE524229 BGF524182:BGI524229 AWJ524182:AWM524229 AMN524182:AMQ524229 ACR524182:ACU524229 SV524182:SY524229 IZ524182:JC524229 B523847:G523894 WVL458646:WVO458693 WLP458646:WLS458693 WBT458646:WBW458693 VRX458646:VSA458693 VIB458646:VIE458693 UYF458646:UYI458693 UOJ458646:UOM458693 UEN458646:UEQ458693 TUR458646:TUU458693 TKV458646:TKY458693 TAZ458646:TBC458693 SRD458646:SRG458693 SHH458646:SHK458693 RXL458646:RXO458693 RNP458646:RNS458693 RDT458646:RDW458693 QTX458646:QUA458693 QKB458646:QKE458693 QAF458646:QAI458693 PQJ458646:PQM458693 PGN458646:PGQ458693 OWR458646:OWU458693 OMV458646:OMY458693 OCZ458646:ODC458693 NTD458646:NTG458693 NJH458646:NJK458693 MZL458646:MZO458693 MPP458646:MPS458693 MFT458646:MFW458693 LVX458646:LWA458693 LMB458646:LME458693 LCF458646:LCI458693 KSJ458646:KSM458693 KIN458646:KIQ458693 JYR458646:JYU458693 JOV458646:JOY458693 JEZ458646:JFC458693 IVD458646:IVG458693 ILH458646:ILK458693 IBL458646:IBO458693 HRP458646:HRS458693 HHT458646:HHW458693 GXX458646:GYA458693 GOB458646:GOE458693 GEF458646:GEI458693 FUJ458646:FUM458693 FKN458646:FKQ458693 FAR458646:FAU458693 EQV458646:EQY458693 EGZ458646:EHC458693 DXD458646:DXG458693 DNH458646:DNK458693 DDL458646:DDO458693 CTP458646:CTS458693 CJT458646:CJW458693 BZX458646:CAA458693 BQB458646:BQE458693 BGF458646:BGI458693 AWJ458646:AWM458693 AMN458646:AMQ458693 ACR458646:ACU458693 SV458646:SY458693 IZ458646:JC458693 B458311:G458358 WVL393110:WVO393157 WLP393110:WLS393157 WBT393110:WBW393157 VRX393110:VSA393157 VIB393110:VIE393157 UYF393110:UYI393157 UOJ393110:UOM393157 UEN393110:UEQ393157 TUR393110:TUU393157 TKV393110:TKY393157 TAZ393110:TBC393157 SRD393110:SRG393157 SHH393110:SHK393157 RXL393110:RXO393157 RNP393110:RNS393157 RDT393110:RDW393157 QTX393110:QUA393157 QKB393110:QKE393157 QAF393110:QAI393157 PQJ393110:PQM393157 PGN393110:PGQ393157 OWR393110:OWU393157 OMV393110:OMY393157 OCZ393110:ODC393157 NTD393110:NTG393157 NJH393110:NJK393157 MZL393110:MZO393157 MPP393110:MPS393157 MFT393110:MFW393157 LVX393110:LWA393157 LMB393110:LME393157 LCF393110:LCI393157 KSJ393110:KSM393157 KIN393110:KIQ393157 JYR393110:JYU393157 JOV393110:JOY393157 JEZ393110:JFC393157 IVD393110:IVG393157 ILH393110:ILK393157 IBL393110:IBO393157 HRP393110:HRS393157 HHT393110:HHW393157 GXX393110:GYA393157 GOB393110:GOE393157 GEF393110:GEI393157 FUJ393110:FUM393157 FKN393110:FKQ393157 FAR393110:FAU393157 EQV393110:EQY393157 EGZ393110:EHC393157 DXD393110:DXG393157 DNH393110:DNK393157 DDL393110:DDO393157 CTP393110:CTS393157 CJT393110:CJW393157 BZX393110:CAA393157 BQB393110:BQE393157 BGF393110:BGI393157 AWJ393110:AWM393157 AMN393110:AMQ393157 ACR393110:ACU393157 SV393110:SY393157 IZ393110:JC393157 B392775:G392822 WVL327574:WVO327621 WLP327574:WLS327621 WBT327574:WBW327621 VRX327574:VSA327621 VIB327574:VIE327621 UYF327574:UYI327621 UOJ327574:UOM327621 UEN327574:UEQ327621 TUR327574:TUU327621 TKV327574:TKY327621 TAZ327574:TBC327621 SRD327574:SRG327621 SHH327574:SHK327621 RXL327574:RXO327621 RNP327574:RNS327621 RDT327574:RDW327621 QTX327574:QUA327621 QKB327574:QKE327621 QAF327574:QAI327621 PQJ327574:PQM327621 PGN327574:PGQ327621 OWR327574:OWU327621 OMV327574:OMY327621 OCZ327574:ODC327621 NTD327574:NTG327621 NJH327574:NJK327621 MZL327574:MZO327621 MPP327574:MPS327621 MFT327574:MFW327621 LVX327574:LWA327621 LMB327574:LME327621 LCF327574:LCI327621 KSJ327574:KSM327621 KIN327574:KIQ327621 JYR327574:JYU327621 JOV327574:JOY327621 JEZ327574:JFC327621 IVD327574:IVG327621 ILH327574:ILK327621 IBL327574:IBO327621 HRP327574:HRS327621 HHT327574:HHW327621 GXX327574:GYA327621 GOB327574:GOE327621 GEF327574:GEI327621 FUJ327574:FUM327621 FKN327574:FKQ327621 FAR327574:FAU327621 EQV327574:EQY327621 EGZ327574:EHC327621 DXD327574:DXG327621 DNH327574:DNK327621 DDL327574:DDO327621 CTP327574:CTS327621 CJT327574:CJW327621 BZX327574:CAA327621 BQB327574:BQE327621 BGF327574:BGI327621 AWJ327574:AWM327621 AMN327574:AMQ327621 ACR327574:ACU327621 SV327574:SY327621 IZ327574:JC327621 B327239:G327286 WVL262038:WVO262085 WLP262038:WLS262085 WBT262038:WBW262085 VRX262038:VSA262085 VIB262038:VIE262085 UYF262038:UYI262085 UOJ262038:UOM262085 UEN262038:UEQ262085 TUR262038:TUU262085 TKV262038:TKY262085 TAZ262038:TBC262085 SRD262038:SRG262085 SHH262038:SHK262085 RXL262038:RXO262085 RNP262038:RNS262085 RDT262038:RDW262085 QTX262038:QUA262085 QKB262038:QKE262085 QAF262038:QAI262085 PQJ262038:PQM262085 PGN262038:PGQ262085 OWR262038:OWU262085 OMV262038:OMY262085 OCZ262038:ODC262085 NTD262038:NTG262085 NJH262038:NJK262085 MZL262038:MZO262085 MPP262038:MPS262085 MFT262038:MFW262085 LVX262038:LWA262085 LMB262038:LME262085 LCF262038:LCI262085 KSJ262038:KSM262085 KIN262038:KIQ262085 JYR262038:JYU262085 JOV262038:JOY262085 JEZ262038:JFC262085 IVD262038:IVG262085 ILH262038:ILK262085 IBL262038:IBO262085 HRP262038:HRS262085 HHT262038:HHW262085 GXX262038:GYA262085 GOB262038:GOE262085 GEF262038:GEI262085 FUJ262038:FUM262085 FKN262038:FKQ262085 FAR262038:FAU262085 EQV262038:EQY262085 EGZ262038:EHC262085 DXD262038:DXG262085 DNH262038:DNK262085 DDL262038:DDO262085 CTP262038:CTS262085 CJT262038:CJW262085 BZX262038:CAA262085 BQB262038:BQE262085 BGF262038:BGI262085 AWJ262038:AWM262085 AMN262038:AMQ262085 ACR262038:ACU262085 SV262038:SY262085 IZ262038:JC262085 B261703:G261750 WVL196502:WVO196549 WLP196502:WLS196549 WBT196502:WBW196549 VRX196502:VSA196549 VIB196502:VIE196549 UYF196502:UYI196549 UOJ196502:UOM196549 UEN196502:UEQ196549 TUR196502:TUU196549 TKV196502:TKY196549 TAZ196502:TBC196549 SRD196502:SRG196549 SHH196502:SHK196549 RXL196502:RXO196549 RNP196502:RNS196549 RDT196502:RDW196549 QTX196502:QUA196549 QKB196502:QKE196549 QAF196502:QAI196549 PQJ196502:PQM196549 PGN196502:PGQ196549 OWR196502:OWU196549 OMV196502:OMY196549 OCZ196502:ODC196549 NTD196502:NTG196549 NJH196502:NJK196549 MZL196502:MZO196549 MPP196502:MPS196549 MFT196502:MFW196549 LVX196502:LWA196549 LMB196502:LME196549 LCF196502:LCI196549 KSJ196502:KSM196549 KIN196502:KIQ196549 JYR196502:JYU196549 JOV196502:JOY196549 JEZ196502:JFC196549 IVD196502:IVG196549 ILH196502:ILK196549 IBL196502:IBO196549 HRP196502:HRS196549 HHT196502:HHW196549 GXX196502:GYA196549 GOB196502:GOE196549 GEF196502:GEI196549 FUJ196502:FUM196549 FKN196502:FKQ196549 FAR196502:FAU196549 EQV196502:EQY196549 EGZ196502:EHC196549 DXD196502:DXG196549 DNH196502:DNK196549 DDL196502:DDO196549 CTP196502:CTS196549 CJT196502:CJW196549 BZX196502:CAA196549 BQB196502:BQE196549 BGF196502:BGI196549 AWJ196502:AWM196549 AMN196502:AMQ196549 ACR196502:ACU196549 SV196502:SY196549 IZ196502:JC196549 B196167:G196214 WVL130966:WVO131013 WLP130966:WLS131013 WBT130966:WBW131013 VRX130966:VSA131013 VIB130966:VIE131013 UYF130966:UYI131013 UOJ130966:UOM131013 UEN130966:UEQ131013 TUR130966:TUU131013 TKV130966:TKY131013 TAZ130966:TBC131013 SRD130966:SRG131013 SHH130966:SHK131013 RXL130966:RXO131013 RNP130966:RNS131013 RDT130966:RDW131013 QTX130966:QUA131013 QKB130966:QKE131013 QAF130966:QAI131013 PQJ130966:PQM131013 PGN130966:PGQ131013 OWR130966:OWU131013 OMV130966:OMY131013 OCZ130966:ODC131013 NTD130966:NTG131013 NJH130966:NJK131013 MZL130966:MZO131013 MPP130966:MPS131013 MFT130966:MFW131013 LVX130966:LWA131013 LMB130966:LME131013 LCF130966:LCI131013 KSJ130966:KSM131013 KIN130966:KIQ131013 JYR130966:JYU131013 JOV130966:JOY131013 JEZ130966:JFC131013 IVD130966:IVG131013 ILH130966:ILK131013 IBL130966:IBO131013 HRP130966:HRS131013 HHT130966:HHW131013 GXX130966:GYA131013 GOB130966:GOE131013 GEF130966:GEI131013 FUJ130966:FUM131013 FKN130966:FKQ131013 FAR130966:FAU131013 EQV130966:EQY131013 EGZ130966:EHC131013 DXD130966:DXG131013 DNH130966:DNK131013 DDL130966:DDO131013 CTP130966:CTS131013 CJT130966:CJW131013 BZX130966:CAA131013 BQB130966:BQE131013 BGF130966:BGI131013 AWJ130966:AWM131013 AMN130966:AMQ131013 ACR130966:ACU131013 SV130966:SY131013 IZ130966:JC131013 B130631:G130678 WVL65430:WVO65477 WLP65430:WLS65477 WBT65430:WBW65477 VRX65430:VSA65477 VIB65430:VIE65477 UYF65430:UYI65477 UOJ65430:UOM65477 UEN65430:UEQ65477 TUR65430:TUU65477 TKV65430:TKY65477 TAZ65430:TBC65477 SRD65430:SRG65477 SHH65430:SHK65477 RXL65430:RXO65477 RNP65430:RNS65477 RDT65430:RDW65477 QTX65430:QUA65477 QKB65430:QKE65477 QAF65430:QAI65477 PQJ65430:PQM65477 PGN65430:PGQ65477 OWR65430:OWU65477 OMV65430:OMY65477 OCZ65430:ODC65477 NTD65430:NTG65477 NJH65430:NJK65477 MZL65430:MZO65477 MPP65430:MPS65477 MFT65430:MFW65477 LVX65430:LWA65477 LMB65430:LME65477 LCF65430:LCI65477 KSJ65430:KSM65477 KIN65430:KIQ65477 JYR65430:JYU65477 JOV65430:JOY65477 JEZ65430:JFC65477 IVD65430:IVG65477 ILH65430:ILK65477 IBL65430:IBO65477 HRP65430:HRS65477 HHT65430:HHW65477 GXX65430:GYA65477 GOB65430:GOE65477 GEF65430:GEI65477 FUJ65430:FUM65477 FKN65430:FKQ65477 FAR65430:FAU65477 EQV65430:EQY65477 EGZ65430:EHC65477 DXD65430:DXG65477 DNH65430:DNK65477 DDL65430:DDO65477 CTP65430:CTS65477 CJT65430:CJW65477 BZX65430:CAA65477 BQB65430:BQE65477 BGF65430:BGI65477 AWJ65430:AWM65477 AMN65430:AMQ65477 ACR65430:ACU65477 SV65430:SY65477 IZ65430:JC65477 B65095:G65142 WVL62:WVO109 WLP62:WLS109 WBT62:WBW109 VRX62:VSA109 VIB62:VIE109 UYF62:UYI109 UOJ62:UOM109 UEN62:UEQ109 TUR62:TUU109 TKV62:TKY109 TAZ62:TBC109 SRD62:SRG109 SHH62:SHK109 RXL62:RXO109 RNP62:RNS109 RDT62:RDW109 QTX62:QUA109 QKB62:QKE109 QAF62:QAI109 PQJ62:PQM109 PGN62:PGQ109 OWR62:OWU109 OMV62:OMY109 OCZ62:ODC109 NTD62:NTG109 NJH62:NJK109 MZL62:MZO109 MPP62:MPS109 MFT62:MFW109 LVX62:LWA109 LMB62:LME109 LCF62:LCI109 KSJ62:KSM109 KIN62:KIQ109 JYR62:JYU109 JOV62:JOY109 JEZ62:JFC109 IVD62:IVG109 ILH62:ILK109 IBL62:IBO109 HRP62:HRS109 HHT62:HHW109 GXX62:GYA109 GOB62:GOE109 GEF62:GEI109 FUJ62:FUM109 FKN62:FKQ109 FAR62:FAU109 EQV62:EQY109 EGZ62:EHC109 DXD62:DXG109 DNH62:DNK109 DDL62:DDO109 CTP62:CTS109 CJT62:CJW109 BZX62:CAA109 BQB62:BQE109 BGF62:BGI109 AWJ62:AWM109 AMN62:AMQ109 ACR62:ACU109 SV62:SY109 IZ62:JC109 WLP223:WLS270 WVL982899:WVO982928 WLP982899:WLS982928 WBT982899:WBW982928 VRX982899:VSA982928 VIB982899:VIE982928 UYF982899:UYI982928 UOJ982899:UOM982928 UEN982899:UEQ982928 TUR982899:TUU982928 TKV982899:TKY982928 TAZ982899:TBC982928 SRD982899:SRG982928 SHH982899:SHK982928 RXL982899:RXO982928 RNP982899:RNS982928 RDT982899:RDW982928 QTX982899:QUA982928 QKB982899:QKE982928 QAF982899:QAI982928 PQJ982899:PQM982928 PGN982899:PGQ982928 OWR982899:OWU982928 OMV982899:OMY982928 OCZ982899:ODC982928 NTD982899:NTG982928 NJH982899:NJK982928 MZL982899:MZO982928 MPP982899:MPS982928 MFT982899:MFW982928 LVX982899:LWA982928 LMB982899:LME982928 LCF982899:LCI982928 KSJ982899:KSM982928 KIN982899:KIQ982928 JYR982899:JYU982928 JOV982899:JOY982928 JEZ982899:JFC982928 IVD982899:IVG982928 ILH982899:ILK982928 IBL982899:IBO982928 HRP982899:HRS982928 HHT982899:HHW982928 GXX982899:GYA982928 GOB982899:GOE982928 GEF982899:GEI982928 FUJ982899:FUM982928 FKN982899:FKQ982928 FAR982899:FAU982928 EQV982899:EQY982928 EGZ982899:EHC982928 DXD982899:DXG982928 DNH982899:DNK982928 DDL982899:DDO982928 CTP982899:CTS982928 CJT982899:CJW982928 BZX982899:CAA982928 BQB982899:BQE982928 BGF982899:BGI982928 AWJ982899:AWM982928 AMN982899:AMQ982928 ACR982899:ACU982928 SV982899:SY982928 IZ982899:JC982928 B982564:G982593 WVL917363:WVO917392 WLP917363:WLS917392 WBT917363:WBW917392 VRX917363:VSA917392 VIB917363:VIE917392 UYF917363:UYI917392 UOJ917363:UOM917392 UEN917363:UEQ917392 TUR917363:TUU917392 TKV917363:TKY917392 TAZ917363:TBC917392 SRD917363:SRG917392 SHH917363:SHK917392 RXL917363:RXO917392 RNP917363:RNS917392 RDT917363:RDW917392 QTX917363:QUA917392 QKB917363:QKE917392 QAF917363:QAI917392 PQJ917363:PQM917392 PGN917363:PGQ917392 OWR917363:OWU917392 OMV917363:OMY917392 OCZ917363:ODC917392 NTD917363:NTG917392 NJH917363:NJK917392 MZL917363:MZO917392 MPP917363:MPS917392 MFT917363:MFW917392 LVX917363:LWA917392 LMB917363:LME917392 LCF917363:LCI917392 KSJ917363:KSM917392 KIN917363:KIQ917392 JYR917363:JYU917392 JOV917363:JOY917392 JEZ917363:JFC917392 IVD917363:IVG917392 ILH917363:ILK917392 IBL917363:IBO917392 HRP917363:HRS917392 HHT917363:HHW917392 GXX917363:GYA917392 GOB917363:GOE917392 GEF917363:GEI917392 FUJ917363:FUM917392 FKN917363:FKQ917392 FAR917363:FAU917392 EQV917363:EQY917392 EGZ917363:EHC917392 DXD917363:DXG917392 DNH917363:DNK917392 DDL917363:DDO917392 CTP917363:CTS917392 CJT917363:CJW917392 BZX917363:CAA917392 BQB917363:BQE917392 BGF917363:BGI917392 AWJ917363:AWM917392 AMN917363:AMQ917392 ACR917363:ACU917392 SV917363:SY917392 IZ917363:JC917392 B917028:G917057 WVL851827:WVO851856 WLP851827:WLS851856 WBT851827:WBW851856 VRX851827:VSA851856 VIB851827:VIE851856 UYF851827:UYI851856 UOJ851827:UOM851856 UEN851827:UEQ851856 TUR851827:TUU851856 TKV851827:TKY851856 TAZ851827:TBC851856 SRD851827:SRG851856 SHH851827:SHK851856 RXL851827:RXO851856 RNP851827:RNS851856 RDT851827:RDW851856 QTX851827:QUA851856 QKB851827:QKE851856 QAF851827:QAI851856 PQJ851827:PQM851856 PGN851827:PGQ851856 OWR851827:OWU851856 OMV851827:OMY851856 OCZ851827:ODC851856 NTD851827:NTG851856 NJH851827:NJK851856 MZL851827:MZO851856 MPP851827:MPS851856 MFT851827:MFW851856 LVX851827:LWA851856 LMB851827:LME851856 LCF851827:LCI851856 KSJ851827:KSM851856 KIN851827:KIQ851856 JYR851827:JYU851856 JOV851827:JOY851856 JEZ851827:JFC851856 IVD851827:IVG851856 ILH851827:ILK851856 IBL851827:IBO851856 HRP851827:HRS851856 HHT851827:HHW851856 GXX851827:GYA851856 GOB851827:GOE851856 GEF851827:GEI851856 FUJ851827:FUM851856 FKN851827:FKQ851856 FAR851827:FAU851856 EQV851827:EQY851856 EGZ851827:EHC851856 DXD851827:DXG851856 DNH851827:DNK851856 DDL851827:DDO851856 CTP851827:CTS851856 CJT851827:CJW851856 BZX851827:CAA851856 BQB851827:BQE851856 BGF851827:BGI851856 AWJ851827:AWM851856 AMN851827:AMQ851856 ACR851827:ACU851856 SV851827:SY851856 IZ851827:JC851856 B851492:G851521 WVL786291:WVO786320 WLP786291:WLS786320 WBT786291:WBW786320 VRX786291:VSA786320 VIB786291:VIE786320 UYF786291:UYI786320 UOJ786291:UOM786320 UEN786291:UEQ786320 TUR786291:TUU786320 TKV786291:TKY786320 TAZ786291:TBC786320 SRD786291:SRG786320 SHH786291:SHK786320 RXL786291:RXO786320 RNP786291:RNS786320 RDT786291:RDW786320 QTX786291:QUA786320 QKB786291:QKE786320 QAF786291:QAI786320 PQJ786291:PQM786320 PGN786291:PGQ786320 OWR786291:OWU786320 OMV786291:OMY786320 OCZ786291:ODC786320 NTD786291:NTG786320 NJH786291:NJK786320 MZL786291:MZO786320 MPP786291:MPS786320 MFT786291:MFW786320 LVX786291:LWA786320 LMB786291:LME786320 LCF786291:LCI786320 KSJ786291:KSM786320 KIN786291:KIQ786320 JYR786291:JYU786320 JOV786291:JOY786320 JEZ786291:JFC786320 IVD786291:IVG786320 ILH786291:ILK786320 IBL786291:IBO786320 HRP786291:HRS786320 HHT786291:HHW786320 GXX786291:GYA786320 GOB786291:GOE786320 GEF786291:GEI786320 FUJ786291:FUM786320 FKN786291:FKQ786320 FAR786291:FAU786320 EQV786291:EQY786320 EGZ786291:EHC786320 DXD786291:DXG786320 DNH786291:DNK786320 DDL786291:DDO786320 CTP786291:CTS786320 CJT786291:CJW786320 BZX786291:CAA786320 BQB786291:BQE786320 BGF786291:BGI786320 AWJ786291:AWM786320 AMN786291:AMQ786320 ACR786291:ACU786320 SV786291:SY786320 IZ786291:JC786320 B785956:G785985 WVL720755:WVO720784 WLP720755:WLS720784 WBT720755:WBW720784 VRX720755:VSA720784 VIB720755:VIE720784 UYF720755:UYI720784 UOJ720755:UOM720784 UEN720755:UEQ720784 TUR720755:TUU720784 TKV720755:TKY720784 TAZ720755:TBC720784 SRD720755:SRG720784 SHH720755:SHK720784 RXL720755:RXO720784 RNP720755:RNS720784 RDT720755:RDW720784 QTX720755:QUA720784 QKB720755:QKE720784 QAF720755:QAI720784 PQJ720755:PQM720784 PGN720755:PGQ720784 OWR720755:OWU720784 OMV720755:OMY720784 OCZ720755:ODC720784 NTD720755:NTG720784 NJH720755:NJK720784 MZL720755:MZO720784 MPP720755:MPS720784 MFT720755:MFW720784 LVX720755:LWA720784 LMB720755:LME720784 LCF720755:LCI720784 KSJ720755:KSM720784 KIN720755:KIQ720784 JYR720755:JYU720784 JOV720755:JOY720784 JEZ720755:JFC720784 IVD720755:IVG720784 ILH720755:ILK720784 IBL720755:IBO720784 HRP720755:HRS720784 HHT720755:HHW720784 GXX720755:GYA720784 GOB720755:GOE720784 GEF720755:GEI720784 FUJ720755:FUM720784 FKN720755:FKQ720784 FAR720755:FAU720784 EQV720755:EQY720784 EGZ720755:EHC720784 DXD720755:DXG720784 DNH720755:DNK720784 DDL720755:DDO720784 CTP720755:CTS720784 CJT720755:CJW720784 BZX720755:CAA720784 BQB720755:BQE720784 BGF720755:BGI720784 AWJ720755:AWM720784 AMN720755:AMQ720784 ACR720755:ACU720784 SV720755:SY720784 IZ720755:JC720784 B720420:G720449 WVL655219:WVO655248 WLP655219:WLS655248 WBT655219:WBW655248 VRX655219:VSA655248 VIB655219:VIE655248 UYF655219:UYI655248 UOJ655219:UOM655248 UEN655219:UEQ655248 TUR655219:TUU655248 TKV655219:TKY655248 TAZ655219:TBC655248 SRD655219:SRG655248 SHH655219:SHK655248 RXL655219:RXO655248 RNP655219:RNS655248 RDT655219:RDW655248 QTX655219:QUA655248 QKB655219:QKE655248 QAF655219:QAI655248 PQJ655219:PQM655248 PGN655219:PGQ655248 OWR655219:OWU655248 OMV655219:OMY655248 OCZ655219:ODC655248 NTD655219:NTG655248 NJH655219:NJK655248 MZL655219:MZO655248 MPP655219:MPS655248 MFT655219:MFW655248 LVX655219:LWA655248 LMB655219:LME655248 LCF655219:LCI655248 KSJ655219:KSM655248 KIN655219:KIQ655248 JYR655219:JYU655248 JOV655219:JOY655248 JEZ655219:JFC655248 IVD655219:IVG655248 ILH655219:ILK655248 IBL655219:IBO655248 HRP655219:HRS655248 HHT655219:HHW655248 GXX655219:GYA655248 GOB655219:GOE655248 GEF655219:GEI655248 FUJ655219:FUM655248 FKN655219:FKQ655248 FAR655219:FAU655248 EQV655219:EQY655248 EGZ655219:EHC655248 DXD655219:DXG655248 DNH655219:DNK655248 DDL655219:DDO655248 CTP655219:CTS655248 CJT655219:CJW655248 BZX655219:CAA655248 BQB655219:BQE655248 BGF655219:BGI655248 AWJ655219:AWM655248 AMN655219:AMQ655248 ACR655219:ACU655248 SV655219:SY655248 IZ655219:JC655248 B654884:G654913 WVL589683:WVO589712 WLP589683:WLS589712 WBT589683:WBW589712 VRX589683:VSA589712 VIB589683:VIE589712 UYF589683:UYI589712 UOJ589683:UOM589712 UEN589683:UEQ589712 TUR589683:TUU589712 TKV589683:TKY589712 TAZ589683:TBC589712 SRD589683:SRG589712 SHH589683:SHK589712 RXL589683:RXO589712 RNP589683:RNS589712 RDT589683:RDW589712 QTX589683:QUA589712 QKB589683:QKE589712 QAF589683:QAI589712 PQJ589683:PQM589712 PGN589683:PGQ589712 OWR589683:OWU589712 OMV589683:OMY589712 OCZ589683:ODC589712 NTD589683:NTG589712 NJH589683:NJK589712 MZL589683:MZO589712 MPP589683:MPS589712 MFT589683:MFW589712 LVX589683:LWA589712 LMB589683:LME589712 LCF589683:LCI589712 KSJ589683:KSM589712 KIN589683:KIQ589712 JYR589683:JYU589712 JOV589683:JOY589712 JEZ589683:JFC589712 IVD589683:IVG589712 ILH589683:ILK589712 IBL589683:IBO589712 HRP589683:HRS589712 HHT589683:HHW589712 GXX589683:GYA589712 GOB589683:GOE589712 GEF589683:GEI589712 FUJ589683:FUM589712 FKN589683:FKQ589712 FAR589683:FAU589712 EQV589683:EQY589712 EGZ589683:EHC589712 DXD589683:DXG589712 DNH589683:DNK589712 DDL589683:DDO589712 CTP589683:CTS589712 CJT589683:CJW589712 BZX589683:CAA589712 BQB589683:BQE589712 BGF589683:BGI589712 AWJ589683:AWM589712 AMN589683:AMQ589712 ACR589683:ACU589712 SV589683:SY589712 IZ589683:JC589712 B589348:G589377 WVL524147:WVO524176 WLP524147:WLS524176 WBT524147:WBW524176 VRX524147:VSA524176 VIB524147:VIE524176 UYF524147:UYI524176 UOJ524147:UOM524176 UEN524147:UEQ524176 TUR524147:TUU524176 TKV524147:TKY524176 TAZ524147:TBC524176 SRD524147:SRG524176 SHH524147:SHK524176 RXL524147:RXO524176 RNP524147:RNS524176 RDT524147:RDW524176 QTX524147:QUA524176 QKB524147:QKE524176 QAF524147:QAI524176 PQJ524147:PQM524176 PGN524147:PGQ524176 OWR524147:OWU524176 OMV524147:OMY524176 OCZ524147:ODC524176 NTD524147:NTG524176 NJH524147:NJK524176 MZL524147:MZO524176 MPP524147:MPS524176 MFT524147:MFW524176 LVX524147:LWA524176 LMB524147:LME524176 LCF524147:LCI524176 KSJ524147:KSM524176 KIN524147:KIQ524176 JYR524147:JYU524176 JOV524147:JOY524176 JEZ524147:JFC524176 IVD524147:IVG524176 ILH524147:ILK524176 IBL524147:IBO524176 HRP524147:HRS524176 HHT524147:HHW524176 GXX524147:GYA524176 GOB524147:GOE524176 GEF524147:GEI524176 FUJ524147:FUM524176 FKN524147:FKQ524176 FAR524147:FAU524176 EQV524147:EQY524176 EGZ524147:EHC524176 DXD524147:DXG524176 DNH524147:DNK524176 DDL524147:DDO524176 CTP524147:CTS524176 CJT524147:CJW524176 BZX524147:CAA524176 BQB524147:BQE524176 BGF524147:BGI524176 AWJ524147:AWM524176 AMN524147:AMQ524176 ACR524147:ACU524176 SV524147:SY524176 IZ524147:JC524176 B523812:G523841 WVL458611:WVO458640 WLP458611:WLS458640 WBT458611:WBW458640 VRX458611:VSA458640 VIB458611:VIE458640 UYF458611:UYI458640 UOJ458611:UOM458640 UEN458611:UEQ458640 TUR458611:TUU458640 TKV458611:TKY458640 TAZ458611:TBC458640 SRD458611:SRG458640 SHH458611:SHK458640 RXL458611:RXO458640 RNP458611:RNS458640 RDT458611:RDW458640 QTX458611:QUA458640 QKB458611:QKE458640 QAF458611:QAI458640 PQJ458611:PQM458640 PGN458611:PGQ458640 OWR458611:OWU458640 OMV458611:OMY458640 OCZ458611:ODC458640 NTD458611:NTG458640 NJH458611:NJK458640 MZL458611:MZO458640 MPP458611:MPS458640 MFT458611:MFW458640 LVX458611:LWA458640 LMB458611:LME458640 LCF458611:LCI458640 KSJ458611:KSM458640 KIN458611:KIQ458640 JYR458611:JYU458640 JOV458611:JOY458640 JEZ458611:JFC458640 IVD458611:IVG458640 ILH458611:ILK458640 IBL458611:IBO458640 HRP458611:HRS458640 HHT458611:HHW458640 GXX458611:GYA458640 GOB458611:GOE458640 GEF458611:GEI458640 FUJ458611:FUM458640 FKN458611:FKQ458640 FAR458611:FAU458640 EQV458611:EQY458640 EGZ458611:EHC458640 DXD458611:DXG458640 DNH458611:DNK458640 DDL458611:DDO458640 CTP458611:CTS458640 CJT458611:CJW458640 BZX458611:CAA458640 BQB458611:BQE458640 BGF458611:BGI458640 AWJ458611:AWM458640 AMN458611:AMQ458640 ACR458611:ACU458640 SV458611:SY458640 IZ458611:JC458640 B458276:G458305 WVL393075:WVO393104 WLP393075:WLS393104 WBT393075:WBW393104 VRX393075:VSA393104 VIB393075:VIE393104 UYF393075:UYI393104 UOJ393075:UOM393104 UEN393075:UEQ393104 TUR393075:TUU393104 TKV393075:TKY393104 TAZ393075:TBC393104 SRD393075:SRG393104 SHH393075:SHK393104 RXL393075:RXO393104 RNP393075:RNS393104 RDT393075:RDW393104 QTX393075:QUA393104 QKB393075:QKE393104 QAF393075:QAI393104 PQJ393075:PQM393104 PGN393075:PGQ393104 OWR393075:OWU393104 OMV393075:OMY393104 OCZ393075:ODC393104 NTD393075:NTG393104 NJH393075:NJK393104 MZL393075:MZO393104 MPP393075:MPS393104 MFT393075:MFW393104 LVX393075:LWA393104 LMB393075:LME393104 LCF393075:LCI393104 KSJ393075:KSM393104 KIN393075:KIQ393104 JYR393075:JYU393104 JOV393075:JOY393104 JEZ393075:JFC393104 IVD393075:IVG393104 ILH393075:ILK393104 IBL393075:IBO393104 HRP393075:HRS393104 HHT393075:HHW393104 GXX393075:GYA393104 GOB393075:GOE393104 GEF393075:GEI393104 FUJ393075:FUM393104 FKN393075:FKQ393104 FAR393075:FAU393104 EQV393075:EQY393104 EGZ393075:EHC393104 DXD393075:DXG393104 DNH393075:DNK393104 DDL393075:DDO393104 CTP393075:CTS393104 CJT393075:CJW393104 BZX393075:CAA393104 BQB393075:BQE393104 BGF393075:BGI393104 AWJ393075:AWM393104 AMN393075:AMQ393104 ACR393075:ACU393104 SV393075:SY393104 IZ393075:JC393104 B392740:G392769 WVL327539:WVO327568 WLP327539:WLS327568 WBT327539:WBW327568 VRX327539:VSA327568 VIB327539:VIE327568 UYF327539:UYI327568 UOJ327539:UOM327568 UEN327539:UEQ327568 TUR327539:TUU327568 TKV327539:TKY327568 TAZ327539:TBC327568 SRD327539:SRG327568 SHH327539:SHK327568 RXL327539:RXO327568 RNP327539:RNS327568 RDT327539:RDW327568 QTX327539:QUA327568 QKB327539:QKE327568 QAF327539:QAI327568 PQJ327539:PQM327568 PGN327539:PGQ327568 OWR327539:OWU327568 OMV327539:OMY327568 OCZ327539:ODC327568 NTD327539:NTG327568 NJH327539:NJK327568 MZL327539:MZO327568 MPP327539:MPS327568 MFT327539:MFW327568 LVX327539:LWA327568 LMB327539:LME327568 LCF327539:LCI327568 KSJ327539:KSM327568 KIN327539:KIQ327568 JYR327539:JYU327568 JOV327539:JOY327568 JEZ327539:JFC327568 IVD327539:IVG327568 ILH327539:ILK327568 IBL327539:IBO327568 HRP327539:HRS327568 HHT327539:HHW327568 GXX327539:GYA327568 GOB327539:GOE327568 GEF327539:GEI327568 FUJ327539:FUM327568 FKN327539:FKQ327568 FAR327539:FAU327568 EQV327539:EQY327568 EGZ327539:EHC327568 DXD327539:DXG327568 DNH327539:DNK327568 DDL327539:DDO327568 CTP327539:CTS327568 CJT327539:CJW327568 BZX327539:CAA327568 BQB327539:BQE327568 BGF327539:BGI327568 AWJ327539:AWM327568 AMN327539:AMQ327568 ACR327539:ACU327568 SV327539:SY327568 IZ327539:JC327568 B327204:G327233 WVL262003:WVO262032 WLP262003:WLS262032 WBT262003:WBW262032 VRX262003:VSA262032 VIB262003:VIE262032 UYF262003:UYI262032 UOJ262003:UOM262032 UEN262003:UEQ262032 TUR262003:TUU262032 TKV262003:TKY262032 TAZ262003:TBC262032 SRD262003:SRG262032 SHH262003:SHK262032 RXL262003:RXO262032 RNP262003:RNS262032 RDT262003:RDW262032 QTX262003:QUA262032 QKB262003:QKE262032 QAF262003:QAI262032 PQJ262003:PQM262032 PGN262003:PGQ262032 OWR262003:OWU262032 OMV262003:OMY262032 OCZ262003:ODC262032 NTD262003:NTG262032 NJH262003:NJK262032 MZL262003:MZO262032 MPP262003:MPS262032 MFT262003:MFW262032 LVX262003:LWA262032 LMB262003:LME262032 LCF262003:LCI262032 KSJ262003:KSM262032 KIN262003:KIQ262032 JYR262003:JYU262032 JOV262003:JOY262032 JEZ262003:JFC262032 IVD262003:IVG262032 ILH262003:ILK262032 IBL262003:IBO262032 HRP262003:HRS262032 HHT262003:HHW262032 GXX262003:GYA262032 GOB262003:GOE262032 GEF262003:GEI262032 FUJ262003:FUM262032 FKN262003:FKQ262032 FAR262003:FAU262032 EQV262003:EQY262032 EGZ262003:EHC262032 DXD262003:DXG262032 DNH262003:DNK262032 DDL262003:DDO262032 CTP262003:CTS262032 CJT262003:CJW262032 BZX262003:CAA262032 BQB262003:BQE262032 BGF262003:BGI262032 AWJ262003:AWM262032 AMN262003:AMQ262032 ACR262003:ACU262032 SV262003:SY262032 IZ262003:JC262032 B261668:G261697 WVL196467:WVO196496 WLP196467:WLS196496 WBT196467:WBW196496 VRX196467:VSA196496 VIB196467:VIE196496 UYF196467:UYI196496 UOJ196467:UOM196496 UEN196467:UEQ196496 TUR196467:TUU196496 TKV196467:TKY196496 TAZ196467:TBC196496 SRD196467:SRG196496 SHH196467:SHK196496 RXL196467:RXO196496 RNP196467:RNS196496 RDT196467:RDW196496 QTX196467:QUA196496 QKB196467:QKE196496 QAF196467:QAI196496 PQJ196467:PQM196496 PGN196467:PGQ196496 OWR196467:OWU196496 OMV196467:OMY196496 OCZ196467:ODC196496 NTD196467:NTG196496 NJH196467:NJK196496 MZL196467:MZO196496 MPP196467:MPS196496 MFT196467:MFW196496 LVX196467:LWA196496 LMB196467:LME196496 LCF196467:LCI196496 KSJ196467:KSM196496 KIN196467:KIQ196496 JYR196467:JYU196496 JOV196467:JOY196496 JEZ196467:JFC196496 IVD196467:IVG196496 ILH196467:ILK196496 IBL196467:IBO196496 HRP196467:HRS196496 HHT196467:HHW196496 GXX196467:GYA196496 GOB196467:GOE196496 GEF196467:GEI196496 FUJ196467:FUM196496 FKN196467:FKQ196496 FAR196467:FAU196496 EQV196467:EQY196496 EGZ196467:EHC196496 DXD196467:DXG196496 DNH196467:DNK196496 DDL196467:DDO196496 CTP196467:CTS196496 CJT196467:CJW196496 BZX196467:CAA196496 BQB196467:BQE196496 BGF196467:BGI196496 AWJ196467:AWM196496 AMN196467:AMQ196496 ACR196467:ACU196496 SV196467:SY196496 IZ196467:JC196496 B196132:G196161 WVL130931:WVO130960 WLP130931:WLS130960 WBT130931:WBW130960 VRX130931:VSA130960 VIB130931:VIE130960 UYF130931:UYI130960 UOJ130931:UOM130960 UEN130931:UEQ130960 TUR130931:TUU130960 TKV130931:TKY130960 TAZ130931:TBC130960 SRD130931:SRG130960 SHH130931:SHK130960 RXL130931:RXO130960 RNP130931:RNS130960 RDT130931:RDW130960 QTX130931:QUA130960 QKB130931:QKE130960 QAF130931:QAI130960 PQJ130931:PQM130960 PGN130931:PGQ130960 OWR130931:OWU130960 OMV130931:OMY130960 OCZ130931:ODC130960 NTD130931:NTG130960 NJH130931:NJK130960 MZL130931:MZO130960 MPP130931:MPS130960 MFT130931:MFW130960 LVX130931:LWA130960 LMB130931:LME130960 LCF130931:LCI130960 KSJ130931:KSM130960 KIN130931:KIQ130960 JYR130931:JYU130960 JOV130931:JOY130960 JEZ130931:JFC130960 IVD130931:IVG130960 ILH130931:ILK130960 IBL130931:IBO130960 HRP130931:HRS130960 HHT130931:HHW130960 GXX130931:GYA130960 GOB130931:GOE130960 GEF130931:GEI130960 FUJ130931:FUM130960 FKN130931:FKQ130960 FAR130931:FAU130960 EQV130931:EQY130960 EGZ130931:EHC130960 DXD130931:DXG130960 DNH130931:DNK130960 DDL130931:DDO130960 CTP130931:CTS130960 CJT130931:CJW130960 BZX130931:CAA130960 BQB130931:BQE130960 BGF130931:BGI130960 AWJ130931:AWM130960 AMN130931:AMQ130960 ACR130931:ACU130960 SV130931:SY130960 IZ130931:JC130960 B130596:G130625 WVL65395:WVO65424 WLP65395:WLS65424 WBT65395:WBW65424 VRX65395:VSA65424 VIB65395:VIE65424 UYF65395:UYI65424 UOJ65395:UOM65424 UEN65395:UEQ65424 TUR65395:TUU65424 TKV65395:TKY65424 TAZ65395:TBC65424 SRD65395:SRG65424 SHH65395:SHK65424 RXL65395:RXO65424 RNP65395:RNS65424 RDT65395:RDW65424 QTX65395:QUA65424 QKB65395:QKE65424 QAF65395:QAI65424 PQJ65395:PQM65424 PGN65395:PGQ65424 OWR65395:OWU65424 OMV65395:OMY65424 OCZ65395:ODC65424 NTD65395:NTG65424 NJH65395:NJK65424 MZL65395:MZO65424 MPP65395:MPS65424 MFT65395:MFW65424 LVX65395:LWA65424 LMB65395:LME65424 LCF65395:LCI65424 KSJ65395:KSM65424 KIN65395:KIQ65424 JYR65395:JYU65424 JOV65395:JOY65424 JEZ65395:JFC65424 IVD65395:IVG65424 ILH65395:ILK65424 IBL65395:IBO65424 HRP65395:HRS65424 HHT65395:HHW65424 GXX65395:GYA65424 GOB65395:GOE65424 GEF65395:GEI65424 FUJ65395:FUM65424 FKN65395:FKQ65424 FAR65395:FAU65424 EQV65395:EQY65424 EGZ65395:EHC65424 DXD65395:DXG65424 DNH65395:DNK65424 DDL65395:DDO65424 CTP65395:CTS65424 CJT65395:CJW65424 BZX65395:CAA65424 BQB65395:BQE65424 BGF65395:BGI65424 AWJ65395:AWM65424 AMN65395:AMQ65424 ACR65395:ACU65424 SV65395:SY65424 IZ65395:JC65424 B65060:G65089 WVL27:WVO56 WLP27:WLS56 WBT27:WBW56 VRX27:VSA56 VIB27:VIE56 UYF27:UYI56 UOJ27:UOM56 UEN27:UEQ56 TUR27:TUU56 TKV27:TKY56 TAZ27:TBC56 SRD27:SRG56 SHH27:SHK56 RXL27:RXO56 RNP27:RNS56 RDT27:RDW56 QTX27:QUA56 QKB27:QKE56 QAF27:QAI56 PQJ27:PQM56 PGN27:PGQ56 OWR27:OWU56 OMV27:OMY56 OCZ27:ODC56 NTD27:NTG56 NJH27:NJK56 MZL27:MZO56 MPP27:MPS56 MFT27:MFW56 LVX27:LWA56 LMB27:LME56 LCF27:LCI56 KSJ27:KSM56 KIN27:KIQ56 JYR27:JYU56 JOV27:JOY56 JEZ27:JFC56 IVD27:IVG56 ILH27:ILK56 IBL27:IBO56 HRP27:HRS56 HHT27:HHW56 GXX27:GYA56 GOB27:GOE56 GEF27:GEI56 FUJ27:FUM56 FKN27:FKQ56 FAR27:FAU56 EQV27:EQY56 EGZ27:EHC56 DXD27:DXG56 DNH27:DNK56 DDL27:DDO56 CTP27:CTS56 CJT27:CJW56 BZX27:CAA56 BQB27:BQE56 BGF27:BGI56 AWJ27:AWM56 AMN27:AMQ56 ACR27:ACU56 SV27:SY56 IZ27:JC56 WVL223:WVO270">
      <formula1>"　,基幹研修施設,関連研修施設"</formula1>
    </dataValidation>
  </dataValidations>
  <pageMargins left="0.7" right="0.7" top="0.75" bottom="0.75" header="0.3" footer="0.3"/>
  <pageSetup paperSize="9" scale="81" fitToHeight="0" orientation="portrait" r:id="rId1"/>
  <rowBreaks count="1" manualBreakCount="1">
    <brk id="57" max="16383" man="1"/>
  </rowBreaks>
  <ignoredErrors>
    <ignoredError sqref="B22:E26 U104:AA109 U157:AA162 U187:AA216 U229:AA270 C21:E21 U21:AA21 U27:AA32 U51:AA56 U22:AA26 U62:AA67 U223:AA228 U33:AA38 U39:AA44 U45:AA50 U68:AA73 U74:AA79 U80:AA85 U86:AA91 U92:AA97 U98:AA103 U121:AA126 U127:AA132 U133:AA138 U139:AA144 U145:AA150 U151:AA156 U175:AA180 U181:AA186 U116:AA120 U115:AA115 U170:AA174 U169:AA169" unlockedFormula="1"/>
    <ignoredError sqref="U13"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zoomScale="85" zoomScaleNormal="85" workbookViewId="0">
      <selection activeCell="C7" sqref="C7"/>
    </sheetView>
  </sheetViews>
  <sheetFormatPr defaultRowHeight="13.5"/>
  <cols>
    <col min="1" max="1" width="4.375" style="695" customWidth="1"/>
    <col min="2" max="2" width="9.75" style="695" customWidth="1"/>
    <col min="3" max="3" width="15.125" style="695" customWidth="1"/>
    <col min="4" max="4" width="26.875" style="695" customWidth="1"/>
    <col min="5" max="5" width="9" style="695"/>
    <col min="6" max="6" width="33.375" style="695" customWidth="1"/>
    <col min="7" max="7" width="23.875" style="695" customWidth="1"/>
    <col min="8" max="16384" width="9" style="695"/>
  </cols>
  <sheetData>
    <row r="1" spans="1:7" ht="17.25">
      <c r="A1" s="728" t="s">
        <v>603</v>
      </c>
    </row>
    <row r="2" spans="1:7" ht="17.25">
      <c r="A2" s="728"/>
    </row>
    <row r="3" spans="1:7" ht="14.25" thickBot="1"/>
    <row r="4" spans="1:7" ht="21.75" customHeight="1">
      <c r="A4" s="788"/>
      <c r="B4" s="786" t="s">
        <v>604</v>
      </c>
      <c r="C4" s="785" t="s">
        <v>605</v>
      </c>
      <c r="D4" s="785"/>
      <c r="E4" s="785" t="s">
        <v>316</v>
      </c>
      <c r="F4" s="785" t="s">
        <v>607</v>
      </c>
      <c r="G4" s="783" t="s">
        <v>608</v>
      </c>
    </row>
    <row r="5" spans="1:7" ht="27.75" customHeight="1">
      <c r="A5" s="789"/>
      <c r="B5" s="787"/>
      <c r="C5" s="729" t="s">
        <v>606</v>
      </c>
      <c r="D5" s="730" t="s">
        <v>633</v>
      </c>
      <c r="E5" s="790"/>
      <c r="F5" s="791"/>
      <c r="G5" s="784"/>
    </row>
    <row r="6" spans="1:7" s="735" customFormat="1" ht="24.95" customHeight="1">
      <c r="A6" s="731" t="s">
        <v>609</v>
      </c>
      <c r="B6" s="732" t="s">
        <v>610</v>
      </c>
      <c r="C6" s="732" t="s">
        <v>611</v>
      </c>
      <c r="D6" s="733" t="s">
        <v>631</v>
      </c>
      <c r="E6" s="732">
        <v>1111</v>
      </c>
      <c r="F6" s="732" t="s">
        <v>612</v>
      </c>
      <c r="G6" s="734" t="s">
        <v>613</v>
      </c>
    </row>
    <row r="7" spans="1:7" s="735" customFormat="1" ht="24.95" customHeight="1">
      <c r="A7" s="736">
        <v>1</v>
      </c>
      <c r="B7" s="737" t="s">
        <v>610</v>
      </c>
      <c r="C7" s="737"/>
      <c r="D7" s="738"/>
      <c r="E7" s="737"/>
      <c r="F7" s="737"/>
      <c r="G7" s="723"/>
    </row>
    <row r="8" spans="1:7" s="735" customFormat="1" ht="24.95" customHeight="1">
      <c r="A8" s="736">
        <v>2</v>
      </c>
      <c r="B8" s="737" t="s">
        <v>614</v>
      </c>
      <c r="C8" s="737"/>
      <c r="D8" s="738"/>
      <c r="E8" s="737"/>
      <c r="F8" s="737"/>
      <c r="G8" s="723"/>
    </row>
    <row r="9" spans="1:7" s="735" customFormat="1" ht="24.95" customHeight="1">
      <c r="A9" s="736">
        <v>3</v>
      </c>
      <c r="B9" s="737" t="s">
        <v>614</v>
      </c>
      <c r="C9" s="737"/>
      <c r="D9" s="738"/>
      <c r="E9" s="737"/>
      <c r="F9" s="737"/>
      <c r="G9" s="723"/>
    </row>
    <row r="10" spans="1:7" s="735" customFormat="1" ht="24.95" customHeight="1">
      <c r="A10" s="736">
        <v>4</v>
      </c>
      <c r="B10" s="737" t="s">
        <v>614</v>
      </c>
      <c r="C10" s="737"/>
      <c r="D10" s="738"/>
      <c r="E10" s="737"/>
      <c r="F10" s="737"/>
      <c r="G10" s="723"/>
    </row>
    <row r="11" spans="1:7" s="735" customFormat="1" ht="24.95" customHeight="1">
      <c r="A11" s="736">
        <v>5</v>
      </c>
      <c r="B11" s="737" t="s">
        <v>614</v>
      </c>
      <c r="C11" s="737"/>
      <c r="D11" s="738"/>
      <c r="E11" s="737"/>
      <c r="F11" s="737"/>
      <c r="G11" s="723"/>
    </row>
    <row r="12" spans="1:7" s="735" customFormat="1" ht="24.95" customHeight="1">
      <c r="A12" s="736">
        <v>6</v>
      </c>
      <c r="B12" s="737" t="s">
        <v>614</v>
      </c>
      <c r="C12" s="737"/>
      <c r="D12" s="738"/>
      <c r="E12" s="737"/>
      <c r="F12" s="737"/>
      <c r="G12" s="723"/>
    </row>
    <row r="13" spans="1:7" s="735" customFormat="1" ht="24.95" customHeight="1">
      <c r="A13" s="736">
        <v>7</v>
      </c>
      <c r="B13" s="737" t="s">
        <v>614</v>
      </c>
      <c r="C13" s="737"/>
      <c r="D13" s="738"/>
      <c r="E13" s="737"/>
      <c r="F13" s="737"/>
      <c r="G13" s="723"/>
    </row>
    <row r="14" spans="1:7" s="735" customFormat="1" ht="24.95" customHeight="1">
      <c r="A14" s="736">
        <v>8</v>
      </c>
      <c r="B14" s="737" t="s">
        <v>614</v>
      </c>
      <c r="C14" s="737"/>
      <c r="D14" s="738"/>
      <c r="E14" s="737"/>
      <c r="F14" s="737"/>
      <c r="G14" s="723"/>
    </row>
    <row r="15" spans="1:7" s="735" customFormat="1" ht="24.95" customHeight="1">
      <c r="A15" s="736">
        <v>9</v>
      </c>
      <c r="B15" s="737" t="s">
        <v>614</v>
      </c>
      <c r="C15" s="737"/>
      <c r="D15" s="738"/>
      <c r="E15" s="737"/>
      <c r="F15" s="737"/>
      <c r="G15" s="723"/>
    </row>
    <row r="16" spans="1:7" s="735" customFormat="1" ht="24.95" customHeight="1">
      <c r="A16" s="736">
        <v>10</v>
      </c>
      <c r="B16" s="737" t="s">
        <v>614</v>
      </c>
      <c r="C16" s="737"/>
      <c r="D16" s="738"/>
      <c r="E16" s="737"/>
      <c r="F16" s="737"/>
      <c r="G16" s="723"/>
    </row>
    <row r="17" spans="1:7" s="735" customFormat="1" ht="24.95" customHeight="1">
      <c r="A17" s="736">
        <v>11</v>
      </c>
      <c r="B17" s="737" t="s">
        <v>614</v>
      </c>
      <c r="C17" s="737"/>
      <c r="D17" s="738"/>
      <c r="E17" s="737"/>
      <c r="F17" s="737"/>
      <c r="G17" s="723"/>
    </row>
    <row r="18" spans="1:7" s="735" customFormat="1" ht="24.95" customHeight="1">
      <c r="A18" s="736">
        <v>12</v>
      </c>
      <c r="B18" s="737" t="s">
        <v>614</v>
      </c>
      <c r="C18" s="737"/>
      <c r="D18" s="738"/>
      <c r="E18" s="737"/>
      <c r="F18" s="737"/>
      <c r="G18" s="723"/>
    </row>
    <row r="19" spans="1:7" s="735" customFormat="1" ht="24.95" customHeight="1">
      <c r="A19" s="736">
        <v>13</v>
      </c>
      <c r="B19" s="737" t="s">
        <v>614</v>
      </c>
      <c r="C19" s="737"/>
      <c r="D19" s="738"/>
      <c r="E19" s="737"/>
      <c r="F19" s="737"/>
      <c r="G19" s="723"/>
    </row>
    <row r="20" spans="1:7" s="735" customFormat="1" ht="24.95" customHeight="1">
      <c r="A20" s="736">
        <v>14</v>
      </c>
      <c r="B20" s="737" t="s">
        <v>614</v>
      </c>
      <c r="C20" s="737"/>
      <c r="D20" s="738"/>
      <c r="E20" s="737"/>
      <c r="F20" s="737"/>
      <c r="G20" s="723"/>
    </row>
    <row r="21" spans="1:7" s="735" customFormat="1" ht="24.95" customHeight="1">
      <c r="A21" s="736">
        <v>15</v>
      </c>
      <c r="B21" s="737" t="s">
        <v>614</v>
      </c>
      <c r="C21" s="737"/>
      <c r="D21" s="738"/>
      <c r="E21" s="737"/>
      <c r="F21" s="737"/>
      <c r="G21" s="723"/>
    </row>
    <row r="22" spans="1:7" s="735" customFormat="1" ht="24.95" customHeight="1">
      <c r="A22" s="736">
        <v>16</v>
      </c>
      <c r="B22" s="737" t="s">
        <v>614</v>
      </c>
      <c r="C22" s="737"/>
      <c r="D22" s="738"/>
      <c r="E22" s="737"/>
      <c r="F22" s="737"/>
      <c r="G22" s="723"/>
    </row>
    <row r="23" spans="1:7" s="735" customFormat="1" ht="24.95" customHeight="1">
      <c r="A23" s="736">
        <v>17</v>
      </c>
      <c r="B23" s="737" t="s">
        <v>614</v>
      </c>
      <c r="C23" s="737"/>
      <c r="D23" s="738"/>
      <c r="E23" s="737"/>
      <c r="F23" s="737"/>
      <c r="G23" s="723"/>
    </row>
    <row r="24" spans="1:7" s="735" customFormat="1" ht="24.95" customHeight="1">
      <c r="A24" s="736">
        <v>18</v>
      </c>
      <c r="B24" s="737" t="s">
        <v>614</v>
      </c>
      <c r="C24" s="737"/>
      <c r="D24" s="738"/>
      <c r="E24" s="737"/>
      <c r="F24" s="737"/>
      <c r="G24" s="723"/>
    </row>
    <row r="25" spans="1:7" s="735" customFormat="1" ht="24.95" customHeight="1">
      <c r="A25" s="736">
        <v>19</v>
      </c>
      <c r="B25" s="737" t="s">
        <v>614</v>
      </c>
      <c r="C25" s="737"/>
      <c r="D25" s="738"/>
      <c r="E25" s="737"/>
      <c r="F25" s="737"/>
      <c r="G25" s="723"/>
    </row>
    <row r="26" spans="1:7" s="735" customFormat="1" ht="24.95" customHeight="1">
      <c r="A26" s="736">
        <v>20</v>
      </c>
      <c r="B26" s="737" t="s">
        <v>614</v>
      </c>
      <c r="C26" s="737"/>
      <c r="D26" s="738"/>
      <c r="E26" s="737"/>
      <c r="F26" s="737"/>
      <c r="G26" s="723"/>
    </row>
    <row r="27" spans="1:7" s="735" customFormat="1" ht="24.95" customHeight="1">
      <c r="A27" s="736">
        <v>21</v>
      </c>
      <c r="B27" s="737" t="s">
        <v>614</v>
      </c>
      <c r="C27" s="737"/>
      <c r="D27" s="738"/>
      <c r="E27" s="737"/>
      <c r="F27" s="737"/>
      <c r="G27" s="723"/>
    </row>
    <row r="28" spans="1:7" s="735" customFormat="1" ht="24.95" customHeight="1">
      <c r="A28" s="736">
        <v>22</v>
      </c>
      <c r="B28" s="737" t="s">
        <v>614</v>
      </c>
      <c r="C28" s="737"/>
      <c r="D28" s="738"/>
      <c r="E28" s="737"/>
      <c r="F28" s="737"/>
      <c r="G28" s="723"/>
    </row>
    <row r="29" spans="1:7" s="735" customFormat="1" ht="24.95" customHeight="1">
      <c r="A29" s="736">
        <v>23</v>
      </c>
      <c r="B29" s="737" t="s">
        <v>614</v>
      </c>
      <c r="C29" s="737"/>
      <c r="D29" s="738"/>
      <c r="E29" s="737"/>
      <c r="F29" s="737"/>
      <c r="G29" s="723"/>
    </row>
    <row r="30" spans="1:7" s="735" customFormat="1" ht="24.95" customHeight="1">
      <c r="A30" s="736">
        <v>24</v>
      </c>
      <c r="B30" s="737" t="s">
        <v>614</v>
      </c>
      <c r="C30" s="737"/>
      <c r="D30" s="738"/>
      <c r="E30" s="737"/>
      <c r="F30" s="737"/>
      <c r="G30" s="723"/>
    </row>
    <row r="31" spans="1:7" s="735" customFormat="1" ht="24.95" customHeight="1">
      <c r="A31" s="736">
        <v>25</v>
      </c>
      <c r="B31" s="737" t="s">
        <v>614</v>
      </c>
      <c r="C31" s="737"/>
      <c r="D31" s="738"/>
      <c r="E31" s="737"/>
      <c r="F31" s="737"/>
      <c r="G31" s="723"/>
    </row>
    <row r="32" spans="1:7" s="735" customFormat="1" ht="24.95" customHeight="1">
      <c r="A32" s="736">
        <v>26</v>
      </c>
      <c r="B32" s="737" t="s">
        <v>614</v>
      </c>
      <c r="C32" s="737"/>
      <c r="D32" s="738"/>
      <c r="E32" s="737"/>
      <c r="F32" s="737"/>
      <c r="G32" s="723"/>
    </row>
    <row r="33" spans="1:7" s="735" customFormat="1" ht="24.95" customHeight="1">
      <c r="A33" s="736">
        <v>27</v>
      </c>
      <c r="B33" s="737" t="s">
        <v>614</v>
      </c>
      <c r="C33" s="737"/>
      <c r="D33" s="738"/>
      <c r="E33" s="737"/>
      <c r="F33" s="737"/>
      <c r="G33" s="723"/>
    </row>
    <row r="34" spans="1:7" s="735" customFormat="1" ht="24.95" customHeight="1">
      <c r="A34" s="736">
        <v>28</v>
      </c>
      <c r="B34" s="737" t="s">
        <v>614</v>
      </c>
      <c r="C34" s="737"/>
      <c r="D34" s="738"/>
      <c r="E34" s="737"/>
      <c r="F34" s="737"/>
      <c r="G34" s="723"/>
    </row>
    <row r="35" spans="1:7" s="735" customFormat="1" ht="24.95" customHeight="1">
      <c r="A35" s="736">
        <v>29</v>
      </c>
      <c r="B35" s="737" t="s">
        <v>614</v>
      </c>
      <c r="C35" s="737"/>
      <c r="D35" s="738"/>
      <c r="E35" s="737"/>
      <c r="F35" s="737"/>
      <c r="G35" s="723"/>
    </row>
    <row r="36" spans="1:7" s="735" customFormat="1" ht="24.95" customHeight="1">
      <c r="A36" s="736">
        <v>30</v>
      </c>
      <c r="B36" s="737" t="s">
        <v>614</v>
      </c>
      <c r="C36" s="737"/>
      <c r="D36" s="738"/>
      <c r="E36" s="737"/>
      <c r="F36" s="737"/>
      <c r="G36" s="723"/>
    </row>
    <row r="37" spans="1:7" s="735" customFormat="1" ht="24.95" customHeight="1">
      <c r="A37" s="736">
        <v>31</v>
      </c>
      <c r="B37" s="737" t="s">
        <v>614</v>
      </c>
      <c r="C37" s="737"/>
      <c r="D37" s="738"/>
      <c r="E37" s="737"/>
      <c r="F37" s="737"/>
      <c r="G37" s="723"/>
    </row>
    <row r="38" spans="1:7" s="735" customFormat="1" ht="24.95" customHeight="1">
      <c r="A38" s="736">
        <v>32</v>
      </c>
      <c r="B38" s="737" t="s">
        <v>614</v>
      </c>
      <c r="C38" s="737"/>
      <c r="D38" s="738"/>
      <c r="E38" s="737"/>
      <c r="F38" s="737"/>
      <c r="G38" s="723"/>
    </row>
    <row r="39" spans="1:7" s="735" customFormat="1" ht="24.95" customHeight="1">
      <c r="A39" s="736">
        <v>33</v>
      </c>
      <c r="B39" s="737" t="s">
        <v>614</v>
      </c>
      <c r="C39" s="737"/>
      <c r="D39" s="738"/>
      <c r="E39" s="737"/>
      <c r="F39" s="737"/>
      <c r="G39" s="723"/>
    </row>
    <row r="40" spans="1:7" s="735" customFormat="1" ht="24.95" customHeight="1">
      <c r="A40" s="736">
        <v>34</v>
      </c>
      <c r="B40" s="737" t="s">
        <v>614</v>
      </c>
      <c r="C40" s="737"/>
      <c r="D40" s="738"/>
      <c r="E40" s="737"/>
      <c r="F40" s="737"/>
      <c r="G40" s="723"/>
    </row>
    <row r="41" spans="1:7" s="735" customFormat="1" ht="24.95" customHeight="1">
      <c r="A41" s="736">
        <v>35</v>
      </c>
      <c r="B41" s="737" t="s">
        <v>614</v>
      </c>
      <c r="C41" s="737"/>
      <c r="D41" s="738"/>
      <c r="E41" s="737"/>
      <c r="F41" s="737"/>
      <c r="G41" s="723"/>
    </row>
    <row r="42" spans="1:7" s="735" customFormat="1" ht="24.95" customHeight="1">
      <c r="A42" s="736">
        <v>36</v>
      </c>
      <c r="B42" s="737" t="s">
        <v>614</v>
      </c>
      <c r="C42" s="737"/>
      <c r="D42" s="738"/>
      <c r="E42" s="737"/>
      <c r="F42" s="737"/>
      <c r="G42" s="723"/>
    </row>
    <row r="43" spans="1:7" s="735" customFormat="1" ht="24.95" customHeight="1">
      <c r="A43" s="736">
        <v>37</v>
      </c>
      <c r="B43" s="737" t="s">
        <v>614</v>
      </c>
      <c r="C43" s="737"/>
      <c r="D43" s="738"/>
      <c r="E43" s="737"/>
      <c r="F43" s="737"/>
      <c r="G43" s="723"/>
    </row>
    <row r="44" spans="1:7" s="735" customFormat="1" ht="24.95" customHeight="1">
      <c r="A44" s="736">
        <v>38</v>
      </c>
      <c r="B44" s="737" t="s">
        <v>614</v>
      </c>
      <c r="C44" s="737"/>
      <c r="D44" s="738"/>
      <c r="E44" s="737"/>
      <c r="F44" s="737"/>
      <c r="G44" s="723"/>
    </row>
    <row r="45" spans="1:7" s="735" customFormat="1" ht="24.95" customHeight="1">
      <c r="A45" s="736">
        <v>39</v>
      </c>
      <c r="B45" s="737" t="s">
        <v>614</v>
      </c>
      <c r="C45" s="737"/>
      <c r="D45" s="738"/>
      <c r="E45" s="737"/>
      <c r="F45" s="737"/>
      <c r="G45" s="723"/>
    </row>
    <row r="46" spans="1:7" s="735" customFormat="1" ht="24.95" customHeight="1">
      <c r="A46" s="736">
        <v>40</v>
      </c>
      <c r="B46" s="737" t="s">
        <v>614</v>
      </c>
      <c r="C46" s="737"/>
      <c r="D46" s="738"/>
      <c r="E46" s="737"/>
      <c r="F46" s="737"/>
      <c r="G46" s="723"/>
    </row>
    <row r="47" spans="1:7" s="735" customFormat="1" ht="24.95" customHeight="1">
      <c r="A47" s="736">
        <v>41</v>
      </c>
      <c r="B47" s="737" t="s">
        <v>614</v>
      </c>
      <c r="C47" s="737"/>
      <c r="D47" s="738"/>
      <c r="E47" s="737"/>
      <c r="F47" s="737"/>
      <c r="G47" s="723"/>
    </row>
    <row r="48" spans="1:7" s="735" customFormat="1" ht="24.95" customHeight="1">
      <c r="A48" s="736">
        <v>42</v>
      </c>
      <c r="B48" s="737" t="s">
        <v>614</v>
      </c>
      <c r="C48" s="737"/>
      <c r="D48" s="738"/>
      <c r="E48" s="737"/>
      <c r="F48" s="737"/>
      <c r="G48" s="723"/>
    </row>
    <row r="49" spans="1:7" s="735" customFormat="1" ht="24.95" customHeight="1">
      <c r="A49" s="736">
        <v>43</v>
      </c>
      <c r="B49" s="737" t="s">
        <v>614</v>
      </c>
      <c r="C49" s="737"/>
      <c r="D49" s="738"/>
      <c r="E49" s="737"/>
      <c r="F49" s="737"/>
      <c r="G49" s="723"/>
    </row>
    <row r="50" spans="1:7" s="735" customFormat="1" ht="24.95" customHeight="1">
      <c r="A50" s="736">
        <v>44</v>
      </c>
      <c r="B50" s="737" t="s">
        <v>614</v>
      </c>
      <c r="C50" s="737"/>
      <c r="D50" s="738"/>
      <c r="E50" s="737"/>
      <c r="F50" s="737"/>
      <c r="G50" s="723"/>
    </row>
    <row r="51" spans="1:7" s="735" customFormat="1" ht="24.95" customHeight="1">
      <c r="A51" s="736">
        <v>45</v>
      </c>
      <c r="B51" s="737" t="s">
        <v>614</v>
      </c>
      <c r="C51" s="737"/>
      <c r="D51" s="738"/>
      <c r="E51" s="737"/>
      <c r="F51" s="737"/>
      <c r="G51" s="723"/>
    </row>
    <row r="52" spans="1:7" s="735" customFormat="1" ht="24.95" customHeight="1">
      <c r="A52" s="736">
        <v>46</v>
      </c>
      <c r="B52" s="737" t="s">
        <v>614</v>
      </c>
      <c r="C52" s="737"/>
      <c r="D52" s="738"/>
      <c r="E52" s="737"/>
      <c r="F52" s="737"/>
      <c r="G52" s="723"/>
    </row>
    <row r="53" spans="1:7" s="735" customFormat="1" ht="24.95" customHeight="1">
      <c r="A53" s="736">
        <v>47</v>
      </c>
      <c r="B53" s="737" t="s">
        <v>614</v>
      </c>
      <c r="C53" s="737"/>
      <c r="D53" s="738"/>
      <c r="E53" s="737"/>
      <c r="F53" s="737"/>
      <c r="G53" s="723"/>
    </row>
    <row r="54" spans="1:7" s="735" customFormat="1" ht="24.95" customHeight="1">
      <c r="A54" s="736">
        <v>48</v>
      </c>
      <c r="B54" s="737" t="s">
        <v>614</v>
      </c>
      <c r="C54" s="737"/>
      <c r="D54" s="738"/>
      <c r="E54" s="737"/>
      <c r="F54" s="737"/>
      <c r="G54" s="723"/>
    </row>
    <row r="55" spans="1:7" s="735" customFormat="1" ht="24.95" customHeight="1">
      <c r="A55" s="736">
        <v>49</v>
      </c>
      <c r="B55" s="737" t="s">
        <v>614</v>
      </c>
      <c r="C55" s="737"/>
      <c r="D55" s="738"/>
      <c r="E55" s="737"/>
      <c r="F55" s="737"/>
      <c r="G55" s="723"/>
    </row>
    <row r="56" spans="1:7" s="735" customFormat="1" ht="24.95" customHeight="1" thickBot="1">
      <c r="A56" s="739">
        <v>50</v>
      </c>
      <c r="B56" s="740" t="s">
        <v>614</v>
      </c>
      <c r="C56" s="740"/>
      <c r="D56" s="741"/>
      <c r="E56" s="740"/>
      <c r="F56" s="740"/>
      <c r="G56" s="742"/>
    </row>
  </sheetData>
  <mergeCells count="6">
    <mergeCell ref="G4:G5"/>
    <mergeCell ref="C4:D4"/>
    <mergeCell ref="B4:B5"/>
    <mergeCell ref="A4:A5"/>
    <mergeCell ref="E4:E5"/>
    <mergeCell ref="F4:F5"/>
  </mergeCells>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90"/>
  <sheetViews>
    <sheetView view="pageBreakPreview" topLeftCell="A10" zoomScaleNormal="100" zoomScaleSheetLayoutView="100" workbookViewId="0">
      <selection activeCell="F21" sqref="F21:G26"/>
    </sheetView>
  </sheetViews>
  <sheetFormatPr defaultColWidth="8.875" defaultRowHeight="12"/>
  <cols>
    <col min="1" max="1" width="3.75" style="304" customWidth="1"/>
    <col min="2" max="5" width="2.625" style="304" customWidth="1"/>
    <col min="6" max="7" width="4" style="304" customWidth="1"/>
    <col min="8" max="10" width="1.375" style="304" customWidth="1"/>
    <col min="11" max="35" width="2.625" style="304" customWidth="1"/>
    <col min="36" max="258" width="8.875" style="304"/>
    <col min="259" max="291" width="2.625" style="304" customWidth="1"/>
    <col min="292" max="514" width="8.875" style="304"/>
    <col min="515" max="547" width="2.625" style="304" customWidth="1"/>
    <col min="548" max="770" width="8.875" style="304"/>
    <col min="771" max="803" width="2.625" style="304" customWidth="1"/>
    <col min="804" max="1026" width="8.875" style="304"/>
    <col min="1027" max="1059" width="2.625" style="304" customWidth="1"/>
    <col min="1060" max="1282" width="8.875" style="304"/>
    <col min="1283" max="1315" width="2.625" style="304" customWidth="1"/>
    <col min="1316" max="1538" width="8.875" style="304"/>
    <col min="1539" max="1571" width="2.625" style="304" customWidth="1"/>
    <col min="1572" max="1794" width="8.875" style="304"/>
    <col min="1795" max="1827" width="2.625" style="304" customWidth="1"/>
    <col min="1828" max="2050" width="8.875" style="304"/>
    <col min="2051" max="2083" width="2.625" style="304" customWidth="1"/>
    <col min="2084" max="2306" width="8.875" style="304"/>
    <col min="2307" max="2339" width="2.625" style="304" customWidth="1"/>
    <col min="2340" max="2562" width="8.875" style="304"/>
    <col min="2563" max="2595" width="2.625" style="304" customWidth="1"/>
    <col min="2596" max="2818" width="8.875" style="304"/>
    <col min="2819" max="2851" width="2.625" style="304" customWidth="1"/>
    <col min="2852" max="3074" width="8.875" style="304"/>
    <col min="3075" max="3107" width="2.625" style="304" customWidth="1"/>
    <col min="3108" max="3330" width="8.875" style="304"/>
    <col min="3331" max="3363" width="2.625" style="304" customWidth="1"/>
    <col min="3364" max="3586" width="8.875" style="304"/>
    <col min="3587" max="3619" width="2.625" style="304" customWidth="1"/>
    <col min="3620" max="3842" width="8.875" style="304"/>
    <col min="3843" max="3875" width="2.625" style="304" customWidth="1"/>
    <col min="3876" max="4098" width="8.875" style="304"/>
    <col min="4099" max="4131" width="2.625" style="304" customWidth="1"/>
    <col min="4132" max="4354" width="8.875" style="304"/>
    <col min="4355" max="4387" width="2.625" style="304" customWidth="1"/>
    <col min="4388" max="4610" width="8.875" style="304"/>
    <col min="4611" max="4643" width="2.625" style="304" customWidth="1"/>
    <col min="4644" max="4866" width="8.875" style="304"/>
    <col min="4867" max="4899" width="2.625" style="304" customWidth="1"/>
    <col min="4900" max="5122" width="8.875" style="304"/>
    <col min="5123" max="5155" width="2.625" style="304" customWidth="1"/>
    <col min="5156" max="5378" width="8.875" style="304"/>
    <col min="5379" max="5411" width="2.625" style="304" customWidth="1"/>
    <col min="5412" max="5634" width="8.875" style="304"/>
    <col min="5635" max="5667" width="2.625" style="304" customWidth="1"/>
    <col min="5668" max="5890" width="8.875" style="304"/>
    <col min="5891" max="5923" width="2.625" style="304" customWidth="1"/>
    <col min="5924" max="6146" width="8.875" style="304"/>
    <col min="6147" max="6179" width="2.625" style="304" customWidth="1"/>
    <col min="6180" max="6402" width="8.875" style="304"/>
    <col min="6403" max="6435" width="2.625" style="304" customWidth="1"/>
    <col min="6436" max="6658" width="8.875" style="304"/>
    <col min="6659" max="6691" width="2.625" style="304" customWidth="1"/>
    <col min="6692" max="6914" width="8.875" style="304"/>
    <col min="6915" max="6947" width="2.625" style="304" customWidth="1"/>
    <col min="6948" max="7170" width="8.875" style="304"/>
    <col min="7171" max="7203" width="2.625" style="304" customWidth="1"/>
    <col min="7204" max="7426" width="8.875" style="304"/>
    <col min="7427" max="7459" width="2.625" style="304" customWidth="1"/>
    <col min="7460" max="7682" width="8.875" style="304"/>
    <col min="7683" max="7715" width="2.625" style="304" customWidth="1"/>
    <col min="7716" max="7938" width="8.875" style="304"/>
    <col min="7939" max="7971" width="2.625" style="304" customWidth="1"/>
    <col min="7972" max="8194" width="8.875" style="304"/>
    <col min="8195" max="8227" width="2.625" style="304" customWidth="1"/>
    <col min="8228" max="8450" width="8.875" style="304"/>
    <col min="8451" max="8483" width="2.625" style="304" customWidth="1"/>
    <col min="8484" max="8706" width="8.875" style="304"/>
    <col min="8707" max="8739" width="2.625" style="304" customWidth="1"/>
    <col min="8740" max="8962" width="8.875" style="304"/>
    <col min="8963" max="8995" width="2.625" style="304" customWidth="1"/>
    <col min="8996" max="9218" width="8.875" style="304"/>
    <col min="9219" max="9251" width="2.625" style="304" customWidth="1"/>
    <col min="9252" max="9474" width="8.875" style="304"/>
    <col min="9475" max="9507" width="2.625" style="304" customWidth="1"/>
    <col min="9508" max="9730" width="8.875" style="304"/>
    <col min="9731" max="9763" width="2.625" style="304" customWidth="1"/>
    <col min="9764" max="9986" width="8.875" style="304"/>
    <col min="9987" max="10019" width="2.625" style="304" customWidth="1"/>
    <col min="10020" max="10242" width="8.875" style="304"/>
    <col min="10243" max="10275" width="2.625" style="304" customWidth="1"/>
    <col min="10276" max="10498" width="8.875" style="304"/>
    <col min="10499" max="10531" width="2.625" style="304" customWidth="1"/>
    <col min="10532" max="10754" width="8.875" style="304"/>
    <col min="10755" max="10787" width="2.625" style="304" customWidth="1"/>
    <col min="10788" max="11010" width="8.875" style="304"/>
    <col min="11011" max="11043" width="2.625" style="304" customWidth="1"/>
    <col min="11044" max="11266" width="8.875" style="304"/>
    <col min="11267" max="11299" width="2.625" style="304" customWidth="1"/>
    <col min="11300" max="11522" width="8.875" style="304"/>
    <col min="11523" max="11555" width="2.625" style="304" customWidth="1"/>
    <col min="11556" max="11778" width="8.875" style="304"/>
    <col min="11779" max="11811" width="2.625" style="304" customWidth="1"/>
    <col min="11812" max="12034" width="8.875" style="304"/>
    <col min="12035" max="12067" width="2.625" style="304" customWidth="1"/>
    <col min="12068" max="12290" width="8.875" style="304"/>
    <col min="12291" max="12323" width="2.625" style="304" customWidth="1"/>
    <col min="12324" max="12546" width="8.875" style="304"/>
    <col min="12547" max="12579" width="2.625" style="304" customWidth="1"/>
    <col min="12580" max="12802" width="8.875" style="304"/>
    <col min="12803" max="12835" width="2.625" style="304" customWidth="1"/>
    <col min="12836" max="13058" width="8.875" style="304"/>
    <col min="13059" max="13091" width="2.625" style="304" customWidth="1"/>
    <col min="13092" max="13314" width="8.875" style="304"/>
    <col min="13315" max="13347" width="2.625" style="304" customWidth="1"/>
    <col min="13348" max="13570" width="8.875" style="304"/>
    <col min="13571" max="13603" width="2.625" style="304" customWidth="1"/>
    <col min="13604" max="13826" width="8.875" style="304"/>
    <col min="13827" max="13859" width="2.625" style="304" customWidth="1"/>
    <col min="13860" max="14082" width="8.875" style="304"/>
    <col min="14083" max="14115" width="2.625" style="304" customWidth="1"/>
    <col min="14116" max="14338" width="8.875" style="304"/>
    <col min="14339" max="14371" width="2.625" style="304" customWidth="1"/>
    <col min="14372" max="14594" width="8.875" style="304"/>
    <col min="14595" max="14627" width="2.625" style="304" customWidth="1"/>
    <col min="14628" max="14850" width="8.875" style="304"/>
    <col min="14851" max="14883" width="2.625" style="304" customWidth="1"/>
    <col min="14884" max="15106" width="8.875" style="304"/>
    <col min="15107" max="15139" width="2.625" style="304" customWidth="1"/>
    <col min="15140" max="15362" width="8.875" style="304"/>
    <col min="15363" max="15395" width="2.625" style="304" customWidth="1"/>
    <col min="15396" max="15618" width="8.875" style="304"/>
    <col min="15619" max="15651" width="2.625" style="304" customWidth="1"/>
    <col min="15652" max="15874" width="8.875" style="304"/>
    <col min="15875" max="15907" width="2.625" style="304" customWidth="1"/>
    <col min="15908" max="16130" width="8.875" style="304"/>
    <col min="16131" max="16163" width="2.625" style="304" customWidth="1"/>
    <col min="16164" max="16384" width="8.875" style="304"/>
  </cols>
  <sheetData>
    <row r="1" spans="1:35" ht="20.25" customHeight="1">
      <c r="A1" s="303" t="s">
        <v>307</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t="s">
        <v>285</v>
      </c>
      <c r="AH1" s="303"/>
      <c r="AI1" s="303"/>
    </row>
    <row r="2" spans="1:35" ht="17.100000000000001" customHeight="1">
      <c r="A2" s="303"/>
      <c r="B2" s="303"/>
      <c r="C2" s="303"/>
      <c r="D2" s="303"/>
      <c r="E2" s="303"/>
      <c r="F2" s="303"/>
      <c r="G2" s="303"/>
      <c r="H2" s="303"/>
      <c r="I2" s="303"/>
      <c r="J2" s="303"/>
      <c r="K2" s="303"/>
      <c r="L2" s="303"/>
      <c r="M2" s="303"/>
      <c r="N2" s="303"/>
      <c r="O2" s="303"/>
      <c r="P2" s="303"/>
      <c r="Q2" s="303"/>
      <c r="R2" s="303"/>
      <c r="S2" s="303"/>
      <c r="T2" s="303"/>
      <c r="U2" s="561" t="s">
        <v>560</v>
      </c>
      <c r="V2" s="561"/>
      <c r="W2" s="561"/>
      <c r="X2" s="561"/>
      <c r="Y2" s="561" t="str">
        <f>'入力用シート（１）'!B9</f>
        <v>西暦　　　　 　年　   　月　   　日</v>
      </c>
      <c r="Z2" s="561"/>
      <c r="AA2" s="561"/>
      <c r="AB2" s="561"/>
      <c r="AC2" s="561"/>
      <c r="AD2" s="561"/>
      <c r="AE2" s="561"/>
      <c r="AF2" s="561"/>
      <c r="AG2" s="561"/>
      <c r="AH2" s="561"/>
      <c r="AI2" s="561"/>
    </row>
    <row r="3" spans="1:35" ht="12" customHeight="1">
      <c r="A3" s="305"/>
      <c r="B3" s="306" t="s">
        <v>286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row>
    <row r="4" spans="1:35" ht="12" customHeight="1">
      <c r="A4" s="305"/>
      <c r="B4" s="306"/>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row>
    <row r="5" spans="1:35" ht="12" customHeight="1">
      <c r="A5" s="305"/>
      <c r="B5" s="306"/>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row>
    <row r="6" spans="1:35" ht="12" customHeight="1">
      <c r="A6" s="307"/>
      <c r="B6" s="1453" t="str">
        <f>IF('入力用シート（４）'!B3="","",'入力用シート（４）'!B3)</f>
        <v/>
      </c>
      <c r="C6" s="1453"/>
      <c r="D6" s="1453"/>
      <c r="E6" s="1455" t="s">
        <v>287</v>
      </c>
      <c r="F6" s="1455"/>
      <c r="G6" s="1455"/>
      <c r="H6" s="1455"/>
      <c r="I6" s="1455"/>
      <c r="J6" s="1455"/>
      <c r="K6" s="1455"/>
      <c r="L6" s="1455"/>
      <c r="M6" s="1455"/>
      <c r="N6" s="307"/>
      <c r="O6" s="1456"/>
      <c r="P6" s="1456"/>
      <c r="Q6" s="1456"/>
      <c r="R6" s="1456"/>
      <c r="S6" s="1456"/>
      <c r="T6" s="1456"/>
      <c r="U6" s="1457"/>
      <c r="V6" s="1458"/>
      <c r="W6" s="1458"/>
      <c r="X6" s="307"/>
      <c r="Y6" s="1459"/>
      <c r="Z6" s="1459"/>
      <c r="AA6" s="1459"/>
      <c r="AB6" s="1459"/>
      <c r="AC6" s="1459"/>
      <c r="AD6" s="1459"/>
      <c r="AE6" s="1459"/>
      <c r="AF6" s="1459"/>
      <c r="AG6" s="1459"/>
      <c r="AH6" s="1459"/>
      <c r="AI6" s="1459"/>
    </row>
    <row r="7" spans="1:35" ht="12" customHeight="1">
      <c r="A7" s="307"/>
      <c r="B7" s="1454"/>
      <c r="C7" s="1454"/>
      <c r="D7" s="1454"/>
      <c r="E7" s="1455"/>
      <c r="F7" s="1455"/>
      <c r="G7" s="1455"/>
      <c r="H7" s="1455"/>
      <c r="I7" s="1455"/>
      <c r="J7" s="1455"/>
      <c r="K7" s="1455"/>
      <c r="L7" s="1455"/>
      <c r="M7" s="1455"/>
      <c r="N7" s="307"/>
      <c r="O7" s="1456"/>
      <c r="P7" s="1456"/>
      <c r="Q7" s="1456"/>
      <c r="R7" s="1456"/>
      <c r="S7" s="1456"/>
      <c r="T7" s="1456"/>
      <c r="U7" s="1458"/>
      <c r="V7" s="1458"/>
      <c r="W7" s="1458"/>
      <c r="X7" s="307"/>
      <c r="Y7" s="1459"/>
      <c r="Z7" s="1459"/>
      <c r="AA7" s="1459"/>
      <c r="AB7" s="1459"/>
      <c r="AC7" s="1459"/>
      <c r="AD7" s="1459"/>
      <c r="AE7" s="1459"/>
      <c r="AF7" s="1459"/>
      <c r="AG7" s="1459"/>
      <c r="AH7" s="1459"/>
      <c r="AI7" s="1459"/>
    </row>
    <row r="8" spans="1:35" ht="12" customHeight="1" thickBot="1">
      <c r="A8" s="308"/>
      <c r="B8" s="309"/>
      <c r="C8" s="308"/>
      <c r="D8" s="308"/>
      <c r="E8" s="308"/>
      <c r="F8" s="308"/>
      <c r="G8" s="308"/>
      <c r="H8" s="308"/>
      <c r="I8" s="308"/>
      <c r="J8" s="308"/>
      <c r="K8" s="308"/>
      <c r="L8" s="310"/>
      <c r="M8" s="308"/>
      <c r="N8" s="308"/>
      <c r="O8" s="308"/>
      <c r="P8" s="308"/>
      <c r="Q8" s="308"/>
      <c r="R8" s="308"/>
      <c r="S8" s="308"/>
      <c r="T8" s="308"/>
      <c r="U8" s="308"/>
      <c r="V8" s="308"/>
      <c r="W8" s="308"/>
      <c r="X8" s="308"/>
      <c r="Y8" s="1459"/>
      <c r="Z8" s="1459"/>
      <c r="AA8" s="1459"/>
      <c r="AB8" s="1459"/>
      <c r="AC8" s="1459"/>
      <c r="AD8" s="1459"/>
      <c r="AE8" s="1459"/>
      <c r="AF8" s="1459"/>
      <c r="AG8" s="1459"/>
      <c r="AH8" s="1459"/>
      <c r="AI8" s="1459"/>
    </row>
    <row r="9" spans="1:35" ht="15" customHeight="1">
      <c r="A9" s="308"/>
      <c r="B9" s="1460" t="s">
        <v>288</v>
      </c>
      <c r="C9" s="1461"/>
      <c r="D9" s="1461"/>
      <c r="E9" s="1461"/>
      <c r="F9" s="1461"/>
      <c r="G9" s="1461"/>
      <c r="H9" s="1461"/>
      <c r="I9" s="1461"/>
      <c r="J9" s="1461"/>
      <c r="K9" s="1464" t="s">
        <v>289</v>
      </c>
      <c r="L9" s="1461"/>
      <c r="M9" s="1461"/>
      <c r="N9" s="1461"/>
      <c r="O9" s="1461" t="s">
        <v>290</v>
      </c>
      <c r="P9" s="1461"/>
      <c r="Q9" s="1461"/>
      <c r="R9" s="1464" t="s">
        <v>291</v>
      </c>
      <c r="S9" s="1461"/>
      <c r="T9" s="1461"/>
      <c r="U9" s="1464" t="s">
        <v>292</v>
      </c>
      <c r="V9" s="1461"/>
      <c r="W9" s="1465"/>
      <c r="X9" s="308"/>
      <c r="Y9" s="308"/>
      <c r="Z9" s="308"/>
      <c r="AA9" s="308"/>
      <c r="AB9" s="308"/>
      <c r="AC9" s="308"/>
      <c r="AD9" s="310"/>
      <c r="AE9" s="310"/>
      <c r="AF9" s="310"/>
      <c r="AG9" s="310"/>
      <c r="AH9" s="310"/>
      <c r="AI9" s="310"/>
    </row>
    <row r="10" spans="1:35" ht="15" customHeight="1" thickBot="1">
      <c r="A10" s="308"/>
      <c r="B10" s="1462"/>
      <c r="C10" s="1463"/>
      <c r="D10" s="1463"/>
      <c r="E10" s="1463"/>
      <c r="F10" s="1463"/>
      <c r="G10" s="1463"/>
      <c r="H10" s="1463"/>
      <c r="I10" s="1463"/>
      <c r="J10" s="1463"/>
      <c r="K10" s="1463"/>
      <c r="L10" s="1463"/>
      <c r="M10" s="1463"/>
      <c r="N10" s="1463"/>
      <c r="O10" s="1463"/>
      <c r="P10" s="1463"/>
      <c r="Q10" s="1463"/>
      <c r="R10" s="1463"/>
      <c r="S10" s="1463"/>
      <c r="T10" s="1463"/>
      <c r="U10" s="1463"/>
      <c r="V10" s="1463"/>
      <c r="W10" s="1466"/>
      <c r="X10" s="308"/>
      <c r="Y10" s="308"/>
      <c r="Z10" s="308"/>
      <c r="AA10" s="308"/>
      <c r="AB10" s="308"/>
      <c r="AC10" s="308"/>
      <c r="AD10" s="310"/>
      <c r="AE10" s="310"/>
      <c r="AF10" s="310"/>
      <c r="AG10" s="310"/>
      <c r="AH10" s="310"/>
      <c r="AI10" s="310"/>
    </row>
    <row r="11" spans="1:35" ht="15" customHeight="1">
      <c r="A11" s="308"/>
      <c r="B11" s="1467" t="s">
        <v>293</v>
      </c>
      <c r="C11" s="1393"/>
      <c r="D11" s="1393"/>
      <c r="E11" s="1393"/>
      <c r="F11" s="1393"/>
      <c r="G11" s="1393"/>
      <c r="H11" s="1393"/>
      <c r="I11" s="1393"/>
      <c r="J11" s="1393"/>
      <c r="K11" s="1446">
        <f t="shared" ref="K11:K16" si="0">AF21+AF27+AF33+AF39+AF45+AF51+AF62+AF68+AF74+AF80+AF86+AF92+AF98+AF104+AF115+AF121+AF127+AF133+AF139+AF145+AF151+AF157+AF169+AF175+AF181+AF187+AF193+AF199+AF205+AF211+AF223+AF229+AF235+AF241+AF247+AF253+AF259+AF265+AF277+AF283+AF289+AF295+AF301+AF307+AF313+AF319+AF331+AF337+AF343+AF349+AF355</f>
        <v>0</v>
      </c>
      <c r="L11" s="1446"/>
      <c r="M11" s="1446"/>
      <c r="N11" s="1446"/>
      <c r="O11" s="1446" t="s">
        <v>257</v>
      </c>
      <c r="P11" s="1446"/>
      <c r="Q11" s="1446"/>
      <c r="R11" s="1446">
        <v>600</v>
      </c>
      <c r="S11" s="1446"/>
      <c r="T11" s="1446"/>
      <c r="U11" s="1446">
        <f>ROUNDDOWN(K11/R11,0)</f>
        <v>0</v>
      </c>
      <c r="V11" s="1446"/>
      <c r="W11" s="1448"/>
      <c r="X11" s="308"/>
      <c r="Y11" s="308"/>
      <c r="Z11" s="308"/>
      <c r="AA11" s="308"/>
      <c r="AB11" s="308"/>
      <c r="AC11" s="308"/>
      <c r="AD11" s="310"/>
      <c r="AE11" s="310"/>
      <c r="AF11" s="310"/>
      <c r="AG11" s="310"/>
      <c r="AH11" s="310"/>
      <c r="AI11" s="310"/>
    </row>
    <row r="12" spans="1:35" ht="15" customHeight="1">
      <c r="A12" s="308"/>
      <c r="B12" s="1467" t="s">
        <v>294</v>
      </c>
      <c r="C12" s="1393"/>
      <c r="D12" s="1393"/>
      <c r="E12" s="1393"/>
      <c r="F12" s="1393"/>
      <c r="G12" s="1393"/>
      <c r="H12" s="1393"/>
      <c r="I12" s="1393"/>
      <c r="J12" s="1393"/>
      <c r="K12" s="1446">
        <f t="shared" si="0"/>
        <v>0</v>
      </c>
      <c r="L12" s="1446"/>
      <c r="M12" s="1446"/>
      <c r="N12" s="1446"/>
      <c r="O12" s="1446">
        <v>2</v>
      </c>
      <c r="P12" s="1446"/>
      <c r="Q12" s="1446"/>
      <c r="R12" s="1446">
        <v>25</v>
      </c>
      <c r="S12" s="1446"/>
      <c r="T12" s="1446"/>
      <c r="U12" s="1446">
        <f>ROUNDDOWN(K12*O12/R12,0)</f>
        <v>0</v>
      </c>
      <c r="V12" s="1446"/>
      <c r="W12" s="1448"/>
      <c r="X12" s="308"/>
      <c r="Y12" s="308"/>
      <c r="Z12" s="308"/>
      <c r="AA12" s="308"/>
      <c r="AB12" s="311"/>
      <c r="AC12" s="308"/>
      <c r="AD12" s="308"/>
      <c r="AE12" s="308"/>
      <c r="AF12" s="308"/>
      <c r="AG12" s="308"/>
      <c r="AH12" s="308"/>
      <c r="AI12" s="308"/>
    </row>
    <row r="13" spans="1:35" ht="15" customHeight="1">
      <c r="A13" s="308"/>
      <c r="B13" s="1445" t="s">
        <v>295</v>
      </c>
      <c r="C13" s="1376"/>
      <c r="D13" s="1376"/>
      <c r="E13" s="1376"/>
      <c r="F13" s="1376"/>
      <c r="G13" s="1376"/>
      <c r="H13" s="1376"/>
      <c r="I13" s="1376"/>
      <c r="J13" s="1376"/>
      <c r="K13" s="1446">
        <f t="shared" si="0"/>
        <v>0</v>
      </c>
      <c r="L13" s="1446"/>
      <c r="M13" s="1446"/>
      <c r="N13" s="1446"/>
      <c r="O13" s="1447">
        <v>1</v>
      </c>
      <c r="P13" s="1447"/>
      <c r="Q13" s="1447"/>
      <c r="R13" s="1447">
        <v>10</v>
      </c>
      <c r="S13" s="1447"/>
      <c r="T13" s="1447"/>
      <c r="U13" s="1446">
        <f>ROUNDDOWN(K13*O13/R13,0)</f>
        <v>0</v>
      </c>
      <c r="V13" s="1446"/>
      <c r="W13" s="1448"/>
      <c r="X13" s="308"/>
      <c r="Y13" s="308"/>
      <c r="Z13" s="308"/>
      <c r="AA13" s="308"/>
      <c r="AB13" s="308"/>
      <c r="AC13" s="308"/>
      <c r="AD13" s="308"/>
      <c r="AE13" s="308"/>
      <c r="AF13" s="308"/>
      <c r="AG13" s="308"/>
      <c r="AH13" s="308"/>
      <c r="AI13" s="308"/>
    </row>
    <row r="14" spans="1:35" ht="15" customHeight="1">
      <c r="A14" s="308"/>
      <c r="B14" s="1445" t="s">
        <v>296</v>
      </c>
      <c r="C14" s="1376"/>
      <c r="D14" s="1376"/>
      <c r="E14" s="1376"/>
      <c r="F14" s="1376"/>
      <c r="G14" s="1376"/>
      <c r="H14" s="1376"/>
      <c r="I14" s="1376"/>
      <c r="J14" s="1376"/>
      <c r="K14" s="1446">
        <f t="shared" si="0"/>
        <v>0</v>
      </c>
      <c r="L14" s="1446"/>
      <c r="M14" s="1446"/>
      <c r="N14" s="1446"/>
      <c r="O14" s="1447">
        <v>2</v>
      </c>
      <c r="P14" s="1447"/>
      <c r="Q14" s="1447"/>
      <c r="R14" s="1447">
        <v>25</v>
      </c>
      <c r="S14" s="1447"/>
      <c r="T14" s="1447"/>
      <c r="U14" s="1446">
        <f>ROUNDDOWN(K14*O14/R14,0)</f>
        <v>0</v>
      </c>
      <c r="V14" s="1446"/>
      <c r="W14" s="1448"/>
      <c r="X14" s="308"/>
      <c r="Y14" s="308"/>
      <c r="Z14" s="308"/>
      <c r="AA14" s="308"/>
      <c r="AB14" s="308"/>
      <c r="AC14" s="308"/>
      <c r="AD14" s="310"/>
      <c r="AE14" s="310"/>
      <c r="AF14" s="310"/>
      <c r="AG14" s="310"/>
      <c r="AH14" s="310"/>
      <c r="AI14" s="310"/>
    </row>
    <row r="15" spans="1:35" ht="15" customHeight="1">
      <c r="A15" s="308"/>
      <c r="B15" s="1445" t="s">
        <v>297</v>
      </c>
      <c r="C15" s="1376"/>
      <c r="D15" s="1376"/>
      <c r="E15" s="1376"/>
      <c r="F15" s="1376"/>
      <c r="G15" s="1376"/>
      <c r="H15" s="1376"/>
      <c r="I15" s="1376"/>
      <c r="J15" s="1376"/>
      <c r="K15" s="1446">
        <f t="shared" si="0"/>
        <v>0</v>
      </c>
      <c r="L15" s="1446"/>
      <c r="M15" s="1446"/>
      <c r="N15" s="1446"/>
      <c r="O15" s="1447">
        <v>1</v>
      </c>
      <c r="P15" s="1447"/>
      <c r="Q15" s="1447"/>
      <c r="R15" s="1447">
        <v>25</v>
      </c>
      <c r="S15" s="1447"/>
      <c r="T15" s="1447"/>
      <c r="U15" s="1446">
        <f>ROUNDDOWN(K15*O15/R15,0)</f>
        <v>0</v>
      </c>
      <c r="V15" s="1446"/>
      <c r="W15" s="1448"/>
      <c r="X15" s="308"/>
      <c r="Y15" s="308"/>
      <c r="Z15" s="308"/>
      <c r="AA15" s="308"/>
      <c r="AB15" s="308"/>
      <c r="AC15" s="308"/>
      <c r="AD15" s="310"/>
      <c r="AE15" s="310"/>
      <c r="AF15" s="310"/>
      <c r="AG15" s="310"/>
      <c r="AH15" s="310"/>
      <c r="AI15" s="310"/>
    </row>
    <row r="16" spans="1:35" ht="15" customHeight="1" thickBot="1">
      <c r="A16" s="308"/>
      <c r="B16" s="1449" t="s">
        <v>298</v>
      </c>
      <c r="C16" s="1380"/>
      <c r="D16" s="1380"/>
      <c r="E16" s="1380"/>
      <c r="F16" s="1380"/>
      <c r="G16" s="1380"/>
      <c r="H16" s="1380"/>
      <c r="I16" s="1380"/>
      <c r="J16" s="1380"/>
      <c r="K16" s="1450">
        <f t="shared" si="0"/>
        <v>0</v>
      </c>
      <c r="L16" s="1450"/>
      <c r="M16" s="1450"/>
      <c r="N16" s="1450"/>
      <c r="O16" s="1451">
        <v>1</v>
      </c>
      <c r="P16" s="1451"/>
      <c r="Q16" s="1451"/>
      <c r="R16" s="1451">
        <v>25</v>
      </c>
      <c r="S16" s="1451"/>
      <c r="T16" s="1451"/>
      <c r="U16" s="1450">
        <f>ROUNDDOWN(K16*O16/R16,0)</f>
        <v>0</v>
      </c>
      <c r="V16" s="1450"/>
      <c r="W16" s="1452"/>
      <c r="X16" s="308"/>
      <c r="Y16" s="308"/>
      <c r="Z16" s="308"/>
      <c r="AA16" s="308"/>
      <c r="AB16" s="308"/>
      <c r="AC16" s="308"/>
      <c r="AD16" s="310"/>
      <c r="AE16" s="310"/>
      <c r="AF16" s="310"/>
      <c r="AG16" s="310"/>
      <c r="AH16" s="310"/>
      <c r="AI16" s="310"/>
    </row>
    <row r="17" spans="1:35" ht="15" customHeight="1">
      <c r="A17" s="308"/>
      <c r="B17" s="309"/>
      <c r="C17" s="309"/>
      <c r="D17" s="309"/>
      <c r="E17" s="309"/>
      <c r="F17" s="309"/>
      <c r="G17" s="309"/>
      <c r="H17" s="309"/>
      <c r="I17" s="309"/>
      <c r="J17" s="309"/>
      <c r="K17" s="312"/>
      <c r="L17" s="312"/>
      <c r="M17" s="312"/>
      <c r="N17" s="312"/>
      <c r="O17" s="312"/>
      <c r="P17" s="312"/>
      <c r="Q17" s="312"/>
      <c r="R17" s="312"/>
      <c r="S17" s="312"/>
      <c r="T17" s="312"/>
      <c r="U17" s="312"/>
      <c r="V17" s="312"/>
      <c r="W17" s="312"/>
      <c r="X17" s="313"/>
      <c r="Y17" s="308"/>
      <c r="Z17" s="308"/>
      <c r="AA17" s="308"/>
      <c r="AB17" s="308"/>
      <c r="AC17" s="308"/>
      <c r="AD17" s="310"/>
      <c r="AE17" s="310"/>
      <c r="AF17" s="310"/>
      <c r="AG17" s="310"/>
      <c r="AH17" s="310"/>
      <c r="AI17" s="310"/>
    </row>
    <row r="18" spans="1:35" ht="15" customHeight="1" thickBot="1">
      <c r="A18" s="308"/>
      <c r="B18" s="310"/>
      <c r="C18" s="310"/>
      <c r="D18" s="310"/>
      <c r="E18" s="310"/>
      <c r="F18" s="310"/>
      <c r="G18" s="310"/>
      <c r="H18" s="310"/>
      <c r="I18" s="310"/>
      <c r="J18" s="310"/>
      <c r="K18" s="310"/>
      <c r="L18" s="310"/>
      <c r="M18" s="310"/>
      <c r="N18" s="310"/>
      <c r="O18" s="310"/>
      <c r="P18" s="310"/>
      <c r="Q18" s="310"/>
      <c r="R18" s="310"/>
      <c r="S18" s="310"/>
      <c r="T18" s="308"/>
      <c r="U18" s="308"/>
      <c r="V18" s="308"/>
      <c r="W18" s="308"/>
      <c r="X18" s="308"/>
      <c r="Y18" s="308"/>
      <c r="Z18" s="308"/>
      <c r="AA18" s="308"/>
      <c r="AB18" s="308"/>
      <c r="AC18" s="308"/>
      <c r="AD18" s="308"/>
      <c r="AE18" s="308"/>
      <c r="AF18" s="308"/>
      <c r="AG18" s="308"/>
      <c r="AH18" s="308"/>
      <c r="AI18" s="308"/>
    </row>
    <row r="19" spans="1:35" ht="15" customHeight="1">
      <c r="A19" s="1396"/>
      <c r="B19" s="1398" t="s">
        <v>299</v>
      </c>
      <c r="C19" s="1398"/>
      <c r="D19" s="1398"/>
      <c r="E19" s="1398"/>
      <c r="F19" s="1441" t="s">
        <v>316</v>
      </c>
      <c r="G19" s="1442"/>
      <c r="H19" s="1398" t="s">
        <v>300</v>
      </c>
      <c r="I19" s="1398"/>
      <c r="J19" s="1398"/>
      <c r="K19" s="1398"/>
      <c r="L19" s="1398"/>
      <c r="M19" s="1398"/>
      <c r="N19" s="1398"/>
      <c r="O19" s="1398"/>
      <c r="P19" s="1398"/>
      <c r="Q19" s="1398"/>
      <c r="R19" s="1398"/>
      <c r="S19" s="1398"/>
      <c r="T19" s="1398"/>
      <c r="U19" s="1402" t="s">
        <v>301</v>
      </c>
      <c r="V19" s="1402"/>
      <c r="W19" s="1402"/>
      <c r="X19" s="1402"/>
      <c r="Y19" s="1402"/>
      <c r="Z19" s="1402"/>
      <c r="AA19" s="1402"/>
      <c r="AB19" s="1398" t="s">
        <v>302</v>
      </c>
      <c r="AC19" s="1402"/>
      <c r="AD19" s="1402"/>
      <c r="AE19" s="1402"/>
      <c r="AF19" s="1398" t="s">
        <v>303</v>
      </c>
      <c r="AG19" s="1402"/>
      <c r="AH19" s="1402"/>
      <c r="AI19" s="1404"/>
    </row>
    <row r="20" spans="1:35" ht="15" customHeight="1" thickBot="1">
      <c r="A20" s="1397"/>
      <c r="B20" s="1399"/>
      <c r="C20" s="1399"/>
      <c r="D20" s="1399"/>
      <c r="E20" s="1399"/>
      <c r="F20" s="1443"/>
      <c r="G20" s="1444"/>
      <c r="H20" s="1399"/>
      <c r="I20" s="1399"/>
      <c r="J20" s="1399"/>
      <c r="K20" s="1399"/>
      <c r="L20" s="1399"/>
      <c r="M20" s="1399"/>
      <c r="N20" s="1399"/>
      <c r="O20" s="1399"/>
      <c r="P20" s="1399"/>
      <c r="Q20" s="1399"/>
      <c r="R20" s="1399"/>
      <c r="S20" s="1399"/>
      <c r="T20" s="1399"/>
      <c r="U20" s="1403"/>
      <c r="V20" s="1403"/>
      <c r="W20" s="1403"/>
      <c r="X20" s="1403"/>
      <c r="Y20" s="1403"/>
      <c r="Z20" s="1403"/>
      <c r="AA20" s="1403"/>
      <c r="AB20" s="1403"/>
      <c r="AC20" s="1403"/>
      <c r="AD20" s="1403"/>
      <c r="AE20" s="1403"/>
      <c r="AF20" s="1403"/>
      <c r="AG20" s="1403"/>
      <c r="AH20" s="1403"/>
      <c r="AI20" s="1405"/>
    </row>
    <row r="21" spans="1:35" ht="15" customHeight="1">
      <c r="A21" s="1355">
        <v>1</v>
      </c>
      <c r="B21" s="1437" t="s">
        <v>636</v>
      </c>
      <c r="C21" s="1438"/>
      <c r="D21" s="1438"/>
      <c r="E21" s="1438"/>
      <c r="F21" s="1422">
        <f>'入力用シート（４）‐２'!C6</f>
        <v>0</v>
      </c>
      <c r="G21" s="1423"/>
      <c r="H21" s="1367">
        <f>'入力用シート（４）‐２'!E6</f>
        <v>0</v>
      </c>
      <c r="I21" s="1368"/>
      <c r="J21" s="1368"/>
      <c r="K21" s="1368"/>
      <c r="L21" s="1368"/>
      <c r="M21" s="1368"/>
      <c r="N21" s="1368"/>
      <c r="O21" s="1368"/>
      <c r="P21" s="1368"/>
      <c r="Q21" s="1368"/>
      <c r="R21" s="1368"/>
      <c r="S21" s="1368"/>
      <c r="T21" s="1369"/>
      <c r="U21" s="1393" t="s">
        <v>305</v>
      </c>
      <c r="V21" s="1393"/>
      <c r="W21" s="1393"/>
      <c r="X21" s="1393"/>
      <c r="Y21" s="1393"/>
      <c r="Z21" s="1393"/>
      <c r="AA21" s="1393"/>
      <c r="AB21" s="1419">
        <f>'入力用シート（４）‐２'!F6</f>
        <v>0</v>
      </c>
      <c r="AC21" s="1377"/>
      <c r="AD21" s="1377"/>
      <c r="AE21" s="1377"/>
      <c r="AF21" s="1377">
        <f>'入力用シート（４）‐２'!L6</f>
        <v>0</v>
      </c>
      <c r="AG21" s="1377"/>
      <c r="AH21" s="1377"/>
      <c r="AI21" s="1378"/>
    </row>
    <row r="22" spans="1:35" ht="15" customHeight="1">
      <c r="A22" s="1356"/>
      <c r="B22" s="1439"/>
      <c r="C22" s="1439"/>
      <c r="D22" s="1439"/>
      <c r="E22" s="1439"/>
      <c r="F22" s="1424"/>
      <c r="G22" s="1425"/>
      <c r="H22" s="1370"/>
      <c r="I22" s="1371"/>
      <c r="J22" s="1371"/>
      <c r="K22" s="1371"/>
      <c r="L22" s="1371"/>
      <c r="M22" s="1371"/>
      <c r="N22" s="1371"/>
      <c r="O22" s="1371"/>
      <c r="P22" s="1371"/>
      <c r="Q22" s="1371"/>
      <c r="R22" s="1371"/>
      <c r="S22" s="1371"/>
      <c r="T22" s="1372"/>
      <c r="U22" s="1376" t="s">
        <v>294</v>
      </c>
      <c r="V22" s="1376"/>
      <c r="W22" s="1376"/>
      <c r="X22" s="1376"/>
      <c r="Y22" s="1376"/>
      <c r="Z22" s="1376"/>
      <c r="AA22" s="1376"/>
      <c r="AB22" s="1419">
        <f>'入力用シート（４）‐２'!G6</f>
        <v>0</v>
      </c>
      <c r="AC22" s="1377"/>
      <c r="AD22" s="1377"/>
      <c r="AE22" s="1377"/>
      <c r="AF22" s="1323">
        <f>'入力用シート（４）‐２'!M6</f>
        <v>0</v>
      </c>
      <c r="AG22" s="1324"/>
      <c r="AH22" s="1324"/>
      <c r="AI22" s="1379"/>
    </row>
    <row r="23" spans="1:35" ht="15" customHeight="1">
      <c r="A23" s="1356"/>
      <c r="B23" s="1439"/>
      <c r="C23" s="1439"/>
      <c r="D23" s="1439"/>
      <c r="E23" s="1439"/>
      <c r="F23" s="1424"/>
      <c r="G23" s="1425"/>
      <c r="H23" s="1370"/>
      <c r="I23" s="1371"/>
      <c r="J23" s="1371"/>
      <c r="K23" s="1371"/>
      <c r="L23" s="1371"/>
      <c r="M23" s="1371"/>
      <c r="N23" s="1371"/>
      <c r="O23" s="1371"/>
      <c r="P23" s="1371"/>
      <c r="Q23" s="1371"/>
      <c r="R23" s="1371"/>
      <c r="S23" s="1371"/>
      <c r="T23" s="1372"/>
      <c r="U23" s="1376" t="s">
        <v>295</v>
      </c>
      <c r="V23" s="1376"/>
      <c r="W23" s="1376"/>
      <c r="X23" s="1376"/>
      <c r="Y23" s="1376"/>
      <c r="Z23" s="1376"/>
      <c r="AA23" s="1376"/>
      <c r="AB23" s="1419">
        <f>'入力用シート（４）‐２'!H6</f>
        <v>0</v>
      </c>
      <c r="AC23" s="1377"/>
      <c r="AD23" s="1377"/>
      <c r="AE23" s="1377"/>
      <c r="AF23" s="1323">
        <f>'入力用シート（４）‐２'!N6</f>
        <v>0</v>
      </c>
      <c r="AG23" s="1324"/>
      <c r="AH23" s="1324"/>
      <c r="AI23" s="1379"/>
    </row>
    <row r="24" spans="1:35" ht="15" customHeight="1">
      <c r="A24" s="1356"/>
      <c r="B24" s="1439"/>
      <c r="C24" s="1439"/>
      <c r="D24" s="1439"/>
      <c r="E24" s="1439"/>
      <c r="F24" s="1424"/>
      <c r="G24" s="1425"/>
      <c r="H24" s="1370"/>
      <c r="I24" s="1371"/>
      <c r="J24" s="1371"/>
      <c r="K24" s="1371"/>
      <c r="L24" s="1371"/>
      <c r="M24" s="1371"/>
      <c r="N24" s="1371"/>
      <c r="O24" s="1371"/>
      <c r="P24" s="1371"/>
      <c r="Q24" s="1371"/>
      <c r="R24" s="1371"/>
      <c r="S24" s="1371"/>
      <c r="T24" s="1372"/>
      <c r="U24" s="1376" t="s">
        <v>296</v>
      </c>
      <c r="V24" s="1376"/>
      <c r="W24" s="1376"/>
      <c r="X24" s="1376"/>
      <c r="Y24" s="1376"/>
      <c r="Z24" s="1376"/>
      <c r="AA24" s="1376"/>
      <c r="AB24" s="1419">
        <f>'入力用シート（４）‐２'!I6</f>
        <v>0</v>
      </c>
      <c r="AC24" s="1377"/>
      <c r="AD24" s="1377"/>
      <c r="AE24" s="1377"/>
      <c r="AF24" s="1323">
        <f>'入力用シート（４）‐２'!O6</f>
        <v>0</v>
      </c>
      <c r="AG24" s="1324"/>
      <c r="AH24" s="1324"/>
      <c r="AI24" s="1379"/>
    </row>
    <row r="25" spans="1:35" ht="15" customHeight="1">
      <c r="A25" s="1356"/>
      <c r="B25" s="1439"/>
      <c r="C25" s="1439"/>
      <c r="D25" s="1439"/>
      <c r="E25" s="1439"/>
      <c r="F25" s="1424"/>
      <c r="G25" s="1425"/>
      <c r="H25" s="1370"/>
      <c r="I25" s="1371"/>
      <c r="J25" s="1371"/>
      <c r="K25" s="1371"/>
      <c r="L25" s="1371"/>
      <c r="M25" s="1371"/>
      <c r="N25" s="1371"/>
      <c r="O25" s="1371"/>
      <c r="P25" s="1371"/>
      <c r="Q25" s="1371"/>
      <c r="R25" s="1371"/>
      <c r="S25" s="1371"/>
      <c r="T25" s="1372"/>
      <c r="U25" s="1376" t="s">
        <v>297</v>
      </c>
      <c r="V25" s="1376"/>
      <c r="W25" s="1376"/>
      <c r="X25" s="1376"/>
      <c r="Y25" s="1376"/>
      <c r="Z25" s="1376"/>
      <c r="AA25" s="1376"/>
      <c r="AB25" s="1419">
        <f>'入力用シート（４）‐２'!J6</f>
        <v>0</v>
      </c>
      <c r="AC25" s="1377"/>
      <c r="AD25" s="1377"/>
      <c r="AE25" s="1377"/>
      <c r="AF25" s="1323">
        <f>'入力用シート（４）‐２'!P6</f>
        <v>0</v>
      </c>
      <c r="AG25" s="1324"/>
      <c r="AH25" s="1324"/>
      <c r="AI25" s="1379"/>
    </row>
    <row r="26" spans="1:35" ht="15" customHeight="1">
      <c r="A26" s="1356"/>
      <c r="B26" s="1439"/>
      <c r="C26" s="1439"/>
      <c r="D26" s="1439"/>
      <c r="E26" s="1439"/>
      <c r="F26" s="1426"/>
      <c r="G26" s="1427"/>
      <c r="H26" s="1390"/>
      <c r="I26" s="1391"/>
      <c r="J26" s="1391"/>
      <c r="K26" s="1391"/>
      <c r="L26" s="1391"/>
      <c r="M26" s="1391"/>
      <c r="N26" s="1391"/>
      <c r="O26" s="1391"/>
      <c r="P26" s="1391"/>
      <c r="Q26" s="1391"/>
      <c r="R26" s="1391"/>
      <c r="S26" s="1391"/>
      <c r="T26" s="1392"/>
      <c r="U26" s="1376" t="s">
        <v>298</v>
      </c>
      <c r="V26" s="1376"/>
      <c r="W26" s="1376"/>
      <c r="X26" s="1376"/>
      <c r="Y26" s="1376"/>
      <c r="Z26" s="1376"/>
      <c r="AA26" s="1376"/>
      <c r="AB26" s="1419">
        <f>'入力用シート（４）‐２'!K6</f>
        <v>0</v>
      </c>
      <c r="AC26" s="1377"/>
      <c r="AD26" s="1377"/>
      <c r="AE26" s="1377"/>
      <c r="AF26" s="1323">
        <f>'入力用シート（４）‐２'!Q6</f>
        <v>0</v>
      </c>
      <c r="AG26" s="1324"/>
      <c r="AH26" s="1324"/>
      <c r="AI26" s="1379"/>
    </row>
    <row r="27" spans="1:35" ht="15" customHeight="1">
      <c r="A27" s="1356">
        <v>2</v>
      </c>
      <c r="B27" s="1437" t="s">
        <v>636</v>
      </c>
      <c r="C27" s="1438"/>
      <c r="D27" s="1438"/>
      <c r="E27" s="1438"/>
      <c r="F27" s="1422">
        <f>'入力用シート（４）‐２'!C7</f>
        <v>0</v>
      </c>
      <c r="G27" s="1423"/>
      <c r="H27" s="1367">
        <f>'入力用シート（４）‐２'!E7</f>
        <v>0</v>
      </c>
      <c r="I27" s="1368"/>
      <c r="J27" s="1368"/>
      <c r="K27" s="1368"/>
      <c r="L27" s="1368"/>
      <c r="M27" s="1368"/>
      <c r="N27" s="1368"/>
      <c r="O27" s="1368"/>
      <c r="P27" s="1368"/>
      <c r="Q27" s="1368"/>
      <c r="R27" s="1368"/>
      <c r="S27" s="1368"/>
      <c r="T27" s="1369"/>
      <c r="U27" s="1376" t="s">
        <v>305</v>
      </c>
      <c r="V27" s="1376"/>
      <c r="W27" s="1376"/>
      <c r="X27" s="1376"/>
      <c r="Y27" s="1376"/>
      <c r="Z27" s="1376"/>
      <c r="AA27" s="1376"/>
      <c r="AB27" s="1406">
        <f>'入力用シート（４）‐２'!F7</f>
        <v>0</v>
      </c>
      <c r="AC27" s="1407"/>
      <c r="AD27" s="1407"/>
      <c r="AE27" s="1408"/>
      <c r="AF27" s="1323">
        <f>'入力用シート（４）‐２'!L7</f>
        <v>0</v>
      </c>
      <c r="AG27" s="1324"/>
      <c r="AH27" s="1324"/>
      <c r="AI27" s="1379"/>
    </row>
    <row r="28" spans="1:35" ht="15" customHeight="1">
      <c r="A28" s="1356"/>
      <c r="B28" s="1439"/>
      <c r="C28" s="1439"/>
      <c r="D28" s="1439"/>
      <c r="E28" s="1439"/>
      <c r="F28" s="1424"/>
      <c r="G28" s="1425"/>
      <c r="H28" s="1370"/>
      <c r="I28" s="1371"/>
      <c r="J28" s="1371"/>
      <c r="K28" s="1371"/>
      <c r="L28" s="1371"/>
      <c r="M28" s="1371"/>
      <c r="N28" s="1371"/>
      <c r="O28" s="1371"/>
      <c r="P28" s="1371"/>
      <c r="Q28" s="1371"/>
      <c r="R28" s="1371"/>
      <c r="S28" s="1371"/>
      <c r="T28" s="1372"/>
      <c r="U28" s="1376" t="s">
        <v>294</v>
      </c>
      <c r="V28" s="1376"/>
      <c r="W28" s="1376"/>
      <c r="X28" s="1376"/>
      <c r="Y28" s="1376"/>
      <c r="Z28" s="1376"/>
      <c r="AA28" s="1376"/>
      <c r="AB28" s="1406">
        <f>'入力用シート（４）‐２'!G7</f>
        <v>0</v>
      </c>
      <c r="AC28" s="1407"/>
      <c r="AD28" s="1407"/>
      <c r="AE28" s="1408"/>
      <c r="AF28" s="1323">
        <f>'入力用シート（４）‐２'!M7</f>
        <v>0</v>
      </c>
      <c r="AG28" s="1324"/>
      <c r="AH28" s="1324"/>
      <c r="AI28" s="1379"/>
    </row>
    <row r="29" spans="1:35" ht="15" customHeight="1">
      <c r="A29" s="1356"/>
      <c r="B29" s="1439"/>
      <c r="C29" s="1439"/>
      <c r="D29" s="1439"/>
      <c r="E29" s="1439"/>
      <c r="F29" s="1424"/>
      <c r="G29" s="1425"/>
      <c r="H29" s="1370"/>
      <c r="I29" s="1371"/>
      <c r="J29" s="1371"/>
      <c r="K29" s="1371"/>
      <c r="L29" s="1371"/>
      <c r="M29" s="1371"/>
      <c r="N29" s="1371"/>
      <c r="O29" s="1371"/>
      <c r="P29" s="1371"/>
      <c r="Q29" s="1371"/>
      <c r="R29" s="1371"/>
      <c r="S29" s="1371"/>
      <c r="T29" s="1372"/>
      <c r="U29" s="1376" t="s">
        <v>295</v>
      </c>
      <c r="V29" s="1376"/>
      <c r="W29" s="1376"/>
      <c r="X29" s="1376"/>
      <c r="Y29" s="1376"/>
      <c r="Z29" s="1376"/>
      <c r="AA29" s="1376"/>
      <c r="AB29" s="1406">
        <f>'入力用シート（４）‐２'!H7</f>
        <v>0</v>
      </c>
      <c r="AC29" s="1407"/>
      <c r="AD29" s="1407"/>
      <c r="AE29" s="1408"/>
      <c r="AF29" s="1323">
        <f>'入力用シート（４）‐２'!N7</f>
        <v>0</v>
      </c>
      <c r="AG29" s="1324"/>
      <c r="AH29" s="1324"/>
      <c r="AI29" s="1379"/>
    </row>
    <row r="30" spans="1:35" ht="15" customHeight="1">
      <c r="A30" s="1356"/>
      <c r="B30" s="1439"/>
      <c r="C30" s="1439"/>
      <c r="D30" s="1439"/>
      <c r="E30" s="1439"/>
      <c r="F30" s="1424"/>
      <c r="G30" s="1425"/>
      <c r="H30" s="1370"/>
      <c r="I30" s="1371"/>
      <c r="J30" s="1371"/>
      <c r="K30" s="1371"/>
      <c r="L30" s="1371"/>
      <c r="M30" s="1371"/>
      <c r="N30" s="1371"/>
      <c r="O30" s="1371"/>
      <c r="P30" s="1371"/>
      <c r="Q30" s="1371"/>
      <c r="R30" s="1371"/>
      <c r="S30" s="1371"/>
      <c r="T30" s="1372"/>
      <c r="U30" s="1376" t="s">
        <v>296</v>
      </c>
      <c r="V30" s="1376"/>
      <c r="W30" s="1376"/>
      <c r="X30" s="1376"/>
      <c r="Y30" s="1376"/>
      <c r="Z30" s="1376"/>
      <c r="AA30" s="1376"/>
      <c r="AB30" s="1406">
        <f>'入力用シート（４）‐２'!I7</f>
        <v>0</v>
      </c>
      <c r="AC30" s="1407"/>
      <c r="AD30" s="1407"/>
      <c r="AE30" s="1408"/>
      <c r="AF30" s="1323">
        <f>'入力用シート（４）‐２'!O7</f>
        <v>0</v>
      </c>
      <c r="AG30" s="1324"/>
      <c r="AH30" s="1324"/>
      <c r="AI30" s="1379"/>
    </row>
    <row r="31" spans="1:35" ht="15" customHeight="1">
      <c r="A31" s="1356"/>
      <c r="B31" s="1439"/>
      <c r="C31" s="1439"/>
      <c r="D31" s="1439"/>
      <c r="E31" s="1439"/>
      <c r="F31" s="1424"/>
      <c r="G31" s="1425"/>
      <c r="H31" s="1370"/>
      <c r="I31" s="1371"/>
      <c r="J31" s="1371"/>
      <c r="K31" s="1371"/>
      <c r="L31" s="1371"/>
      <c r="M31" s="1371"/>
      <c r="N31" s="1371"/>
      <c r="O31" s="1371"/>
      <c r="P31" s="1371"/>
      <c r="Q31" s="1371"/>
      <c r="R31" s="1371"/>
      <c r="S31" s="1371"/>
      <c r="T31" s="1372"/>
      <c r="U31" s="1376" t="s">
        <v>297</v>
      </c>
      <c r="V31" s="1376"/>
      <c r="W31" s="1376"/>
      <c r="X31" s="1376"/>
      <c r="Y31" s="1376"/>
      <c r="Z31" s="1376"/>
      <c r="AA31" s="1376"/>
      <c r="AB31" s="1406">
        <f>'入力用シート（４）‐２'!J7</f>
        <v>0</v>
      </c>
      <c r="AC31" s="1407"/>
      <c r="AD31" s="1407"/>
      <c r="AE31" s="1408"/>
      <c r="AF31" s="1323">
        <f>'入力用シート（４）‐２'!P7</f>
        <v>0</v>
      </c>
      <c r="AG31" s="1324"/>
      <c r="AH31" s="1324"/>
      <c r="AI31" s="1379"/>
    </row>
    <row r="32" spans="1:35" ht="15" customHeight="1">
      <c r="A32" s="1356"/>
      <c r="B32" s="1439"/>
      <c r="C32" s="1439"/>
      <c r="D32" s="1439"/>
      <c r="E32" s="1439"/>
      <c r="F32" s="1426"/>
      <c r="G32" s="1427"/>
      <c r="H32" s="1390"/>
      <c r="I32" s="1391"/>
      <c r="J32" s="1391"/>
      <c r="K32" s="1391"/>
      <c r="L32" s="1391"/>
      <c r="M32" s="1391"/>
      <c r="N32" s="1391"/>
      <c r="O32" s="1391"/>
      <c r="P32" s="1391"/>
      <c r="Q32" s="1391"/>
      <c r="R32" s="1391"/>
      <c r="S32" s="1391"/>
      <c r="T32" s="1392"/>
      <c r="U32" s="1376" t="s">
        <v>298</v>
      </c>
      <c r="V32" s="1376"/>
      <c r="W32" s="1376"/>
      <c r="X32" s="1376"/>
      <c r="Y32" s="1376"/>
      <c r="Z32" s="1376"/>
      <c r="AA32" s="1376"/>
      <c r="AB32" s="1406">
        <f>'入力用シート（４）‐２'!K7</f>
        <v>0</v>
      </c>
      <c r="AC32" s="1407"/>
      <c r="AD32" s="1407"/>
      <c r="AE32" s="1408"/>
      <c r="AF32" s="1323">
        <f>'入力用シート（４）‐２'!Q7</f>
        <v>0</v>
      </c>
      <c r="AG32" s="1324"/>
      <c r="AH32" s="1324"/>
      <c r="AI32" s="1379"/>
    </row>
    <row r="33" spans="1:35" ht="15" customHeight="1">
      <c r="A33" s="1356">
        <v>3</v>
      </c>
      <c r="B33" s="1437" t="s">
        <v>636</v>
      </c>
      <c r="C33" s="1438"/>
      <c r="D33" s="1438"/>
      <c r="E33" s="1438"/>
      <c r="F33" s="1422">
        <f>'入力用シート（４）‐２'!C8</f>
        <v>0</v>
      </c>
      <c r="G33" s="1423"/>
      <c r="H33" s="1367">
        <f>'入力用シート（４）‐２'!E8</f>
        <v>0</v>
      </c>
      <c r="I33" s="1368"/>
      <c r="J33" s="1368"/>
      <c r="K33" s="1368"/>
      <c r="L33" s="1368"/>
      <c r="M33" s="1368"/>
      <c r="N33" s="1368"/>
      <c r="O33" s="1368"/>
      <c r="P33" s="1368"/>
      <c r="Q33" s="1368"/>
      <c r="R33" s="1368"/>
      <c r="S33" s="1368"/>
      <c r="T33" s="1369"/>
      <c r="U33" s="1376" t="s">
        <v>305</v>
      </c>
      <c r="V33" s="1376"/>
      <c r="W33" s="1376"/>
      <c r="X33" s="1376"/>
      <c r="Y33" s="1376"/>
      <c r="Z33" s="1376"/>
      <c r="AA33" s="1376"/>
      <c r="AB33" s="1419">
        <f>'入力用シート（４）‐２'!F8</f>
        <v>0</v>
      </c>
      <c r="AC33" s="1377"/>
      <c r="AD33" s="1377"/>
      <c r="AE33" s="1377"/>
      <c r="AF33" s="1323">
        <f>'入力用シート（４）‐２'!L8</f>
        <v>0</v>
      </c>
      <c r="AG33" s="1324"/>
      <c r="AH33" s="1324"/>
      <c r="AI33" s="1379"/>
    </row>
    <row r="34" spans="1:35" ht="15" customHeight="1">
      <c r="A34" s="1356"/>
      <c r="B34" s="1439"/>
      <c r="C34" s="1439"/>
      <c r="D34" s="1439"/>
      <c r="E34" s="1439"/>
      <c r="F34" s="1424"/>
      <c r="G34" s="1425"/>
      <c r="H34" s="1370"/>
      <c r="I34" s="1371"/>
      <c r="J34" s="1371"/>
      <c r="K34" s="1371"/>
      <c r="L34" s="1371"/>
      <c r="M34" s="1371"/>
      <c r="N34" s="1371"/>
      <c r="O34" s="1371"/>
      <c r="P34" s="1371"/>
      <c r="Q34" s="1371"/>
      <c r="R34" s="1371"/>
      <c r="S34" s="1371"/>
      <c r="T34" s="1372"/>
      <c r="U34" s="1376" t="s">
        <v>294</v>
      </c>
      <c r="V34" s="1376"/>
      <c r="W34" s="1376"/>
      <c r="X34" s="1376"/>
      <c r="Y34" s="1376"/>
      <c r="Z34" s="1376"/>
      <c r="AA34" s="1376"/>
      <c r="AB34" s="1419">
        <f>'入力用シート（４）‐２'!G8</f>
        <v>0</v>
      </c>
      <c r="AC34" s="1377"/>
      <c r="AD34" s="1377"/>
      <c r="AE34" s="1377"/>
      <c r="AF34" s="1323">
        <f>'入力用シート（４）‐２'!M8</f>
        <v>0</v>
      </c>
      <c r="AG34" s="1324"/>
      <c r="AH34" s="1324"/>
      <c r="AI34" s="1379"/>
    </row>
    <row r="35" spans="1:35" ht="15" customHeight="1">
      <c r="A35" s="1356"/>
      <c r="B35" s="1439"/>
      <c r="C35" s="1439"/>
      <c r="D35" s="1439"/>
      <c r="E35" s="1439"/>
      <c r="F35" s="1424"/>
      <c r="G35" s="1425"/>
      <c r="H35" s="1370"/>
      <c r="I35" s="1371"/>
      <c r="J35" s="1371"/>
      <c r="K35" s="1371"/>
      <c r="L35" s="1371"/>
      <c r="M35" s="1371"/>
      <c r="N35" s="1371"/>
      <c r="O35" s="1371"/>
      <c r="P35" s="1371"/>
      <c r="Q35" s="1371"/>
      <c r="R35" s="1371"/>
      <c r="S35" s="1371"/>
      <c r="T35" s="1372"/>
      <c r="U35" s="1376" t="s">
        <v>295</v>
      </c>
      <c r="V35" s="1376"/>
      <c r="W35" s="1376"/>
      <c r="X35" s="1376"/>
      <c r="Y35" s="1376"/>
      <c r="Z35" s="1376"/>
      <c r="AA35" s="1376"/>
      <c r="AB35" s="1419">
        <f>'入力用シート（４）‐２'!H8</f>
        <v>0</v>
      </c>
      <c r="AC35" s="1377"/>
      <c r="AD35" s="1377"/>
      <c r="AE35" s="1377"/>
      <c r="AF35" s="1323">
        <f>'入力用シート（４）‐２'!N8</f>
        <v>0</v>
      </c>
      <c r="AG35" s="1324"/>
      <c r="AH35" s="1324"/>
      <c r="AI35" s="1379"/>
    </row>
    <row r="36" spans="1:35" ht="15" customHeight="1">
      <c r="A36" s="1356"/>
      <c r="B36" s="1439"/>
      <c r="C36" s="1439"/>
      <c r="D36" s="1439"/>
      <c r="E36" s="1439"/>
      <c r="F36" s="1424"/>
      <c r="G36" s="1425"/>
      <c r="H36" s="1370"/>
      <c r="I36" s="1371"/>
      <c r="J36" s="1371"/>
      <c r="K36" s="1371"/>
      <c r="L36" s="1371"/>
      <c r="M36" s="1371"/>
      <c r="N36" s="1371"/>
      <c r="O36" s="1371"/>
      <c r="P36" s="1371"/>
      <c r="Q36" s="1371"/>
      <c r="R36" s="1371"/>
      <c r="S36" s="1371"/>
      <c r="T36" s="1372"/>
      <c r="U36" s="1376" t="s">
        <v>296</v>
      </c>
      <c r="V36" s="1376"/>
      <c r="W36" s="1376"/>
      <c r="X36" s="1376"/>
      <c r="Y36" s="1376"/>
      <c r="Z36" s="1376"/>
      <c r="AA36" s="1376"/>
      <c r="AB36" s="1419">
        <f>'入力用シート（４）‐２'!I8</f>
        <v>0</v>
      </c>
      <c r="AC36" s="1377"/>
      <c r="AD36" s="1377"/>
      <c r="AE36" s="1377"/>
      <c r="AF36" s="1323">
        <f>'入力用シート（４）‐２'!O8</f>
        <v>0</v>
      </c>
      <c r="AG36" s="1324"/>
      <c r="AH36" s="1324"/>
      <c r="AI36" s="1379"/>
    </row>
    <row r="37" spans="1:35" ht="15" customHeight="1">
      <c r="A37" s="1356"/>
      <c r="B37" s="1439"/>
      <c r="C37" s="1439"/>
      <c r="D37" s="1439"/>
      <c r="E37" s="1439"/>
      <c r="F37" s="1424"/>
      <c r="G37" s="1425"/>
      <c r="H37" s="1370"/>
      <c r="I37" s="1371"/>
      <c r="J37" s="1371"/>
      <c r="K37" s="1371"/>
      <c r="L37" s="1371"/>
      <c r="M37" s="1371"/>
      <c r="N37" s="1371"/>
      <c r="O37" s="1371"/>
      <c r="P37" s="1371"/>
      <c r="Q37" s="1371"/>
      <c r="R37" s="1371"/>
      <c r="S37" s="1371"/>
      <c r="T37" s="1372"/>
      <c r="U37" s="1376" t="s">
        <v>297</v>
      </c>
      <c r="V37" s="1376"/>
      <c r="W37" s="1376"/>
      <c r="X37" s="1376"/>
      <c r="Y37" s="1376"/>
      <c r="Z37" s="1376"/>
      <c r="AA37" s="1376"/>
      <c r="AB37" s="1419">
        <f>'入力用シート（４）‐２'!J8</f>
        <v>0</v>
      </c>
      <c r="AC37" s="1377"/>
      <c r="AD37" s="1377"/>
      <c r="AE37" s="1377"/>
      <c r="AF37" s="1323">
        <f>'入力用シート（４）‐２'!P8</f>
        <v>0</v>
      </c>
      <c r="AG37" s="1324"/>
      <c r="AH37" s="1324"/>
      <c r="AI37" s="1379"/>
    </row>
    <row r="38" spans="1:35" ht="15" customHeight="1">
      <c r="A38" s="1356"/>
      <c r="B38" s="1439"/>
      <c r="C38" s="1439"/>
      <c r="D38" s="1439"/>
      <c r="E38" s="1439"/>
      <c r="F38" s="1426"/>
      <c r="G38" s="1427"/>
      <c r="H38" s="1390"/>
      <c r="I38" s="1391"/>
      <c r="J38" s="1391"/>
      <c r="K38" s="1391"/>
      <c r="L38" s="1391"/>
      <c r="M38" s="1391"/>
      <c r="N38" s="1391"/>
      <c r="O38" s="1391"/>
      <c r="P38" s="1391"/>
      <c r="Q38" s="1391"/>
      <c r="R38" s="1391"/>
      <c r="S38" s="1391"/>
      <c r="T38" s="1392"/>
      <c r="U38" s="1376" t="s">
        <v>298</v>
      </c>
      <c r="V38" s="1376"/>
      <c r="W38" s="1376"/>
      <c r="X38" s="1376"/>
      <c r="Y38" s="1376"/>
      <c r="Z38" s="1376"/>
      <c r="AA38" s="1376"/>
      <c r="AB38" s="1419">
        <f>'入力用シート（４）‐２'!K8</f>
        <v>0</v>
      </c>
      <c r="AC38" s="1377"/>
      <c r="AD38" s="1377"/>
      <c r="AE38" s="1377"/>
      <c r="AF38" s="1323">
        <f>'入力用シート（４）‐２'!Q8</f>
        <v>0</v>
      </c>
      <c r="AG38" s="1324"/>
      <c r="AH38" s="1324"/>
      <c r="AI38" s="1379"/>
    </row>
    <row r="39" spans="1:35" ht="15" customHeight="1">
      <c r="A39" s="1356">
        <v>4</v>
      </c>
      <c r="B39" s="1437" t="s">
        <v>636</v>
      </c>
      <c r="C39" s="1438"/>
      <c r="D39" s="1438"/>
      <c r="E39" s="1438"/>
      <c r="F39" s="1422">
        <f>'入力用シート（４）‐２'!C9</f>
        <v>0</v>
      </c>
      <c r="G39" s="1423"/>
      <c r="H39" s="1367">
        <f>'入力用シート（４）‐２'!E9</f>
        <v>0</v>
      </c>
      <c r="I39" s="1368"/>
      <c r="J39" s="1368"/>
      <c r="K39" s="1368"/>
      <c r="L39" s="1368"/>
      <c r="M39" s="1368"/>
      <c r="N39" s="1368"/>
      <c r="O39" s="1368"/>
      <c r="P39" s="1368"/>
      <c r="Q39" s="1368"/>
      <c r="R39" s="1368"/>
      <c r="S39" s="1368"/>
      <c r="T39" s="1369"/>
      <c r="U39" s="1376" t="s">
        <v>305</v>
      </c>
      <c r="V39" s="1376"/>
      <c r="W39" s="1376"/>
      <c r="X39" s="1376"/>
      <c r="Y39" s="1376"/>
      <c r="Z39" s="1376"/>
      <c r="AA39" s="1376"/>
      <c r="AB39" s="1419">
        <f>'入力用シート（４）‐２'!F9</f>
        <v>0</v>
      </c>
      <c r="AC39" s="1377"/>
      <c r="AD39" s="1377"/>
      <c r="AE39" s="1377"/>
      <c r="AF39" s="1323">
        <f>'入力用シート（４）‐２'!L9</f>
        <v>0</v>
      </c>
      <c r="AG39" s="1324"/>
      <c r="AH39" s="1324"/>
      <c r="AI39" s="1379"/>
    </row>
    <row r="40" spans="1:35" ht="15" customHeight="1">
      <c r="A40" s="1356"/>
      <c r="B40" s="1439"/>
      <c r="C40" s="1439"/>
      <c r="D40" s="1439"/>
      <c r="E40" s="1439"/>
      <c r="F40" s="1424"/>
      <c r="G40" s="1425"/>
      <c r="H40" s="1370"/>
      <c r="I40" s="1371"/>
      <c r="J40" s="1371"/>
      <c r="K40" s="1371"/>
      <c r="L40" s="1371"/>
      <c r="M40" s="1371"/>
      <c r="N40" s="1371"/>
      <c r="O40" s="1371"/>
      <c r="P40" s="1371"/>
      <c r="Q40" s="1371"/>
      <c r="R40" s="1371"/>
      <c r="S40" s="1371"/>
      <c r="T40" s="1372"/>
      <c r="U40" s="1376" t="s">
        <v>294</v>
      </c>
      <c r="V40" s="1376"/>
      <c r="W40" s="1376"/>
      <c r="X40" s="1376"/>
      <c r="Y40" s="1376"/>
      <c r="Z40" s="1376"/>
      <c r="AA40" s="1376"/>
      <c r="AB40" s="1419">
        <f>'入力用シート（４）‐２'!G9</f>
        <v>0</v>
      </c>
      <c r="AC40" s="1377"/>
      <c r="AD40" s="1377"/>
      <c r="AE40" s="1377"/>
      <c r="AF40" s="1323">
        <f>'入力用シート（４）‐２'!M9</f>
        <v>0</v>
      </c>
      <c r="AG40" s="1324"/>
      <c r="AH40" s="1324"/>
      <c r="AI40" s="1379"/>
    </row>
    <row r="41" spans="1:35" ht="15" customHeight="1">
      <c r="A41" s="1356"/>
      <c r="B41" s="1439"/>
      <c r="C41" s="1439"/>
      <c r="D41" s="1439"/>
      <c r="E41" s="1439"/>
      <c r="F41" s="1424"/>
      <c r="G41" s="1425"/>
      <c r="H41" s="1370"/>
      <c r="I41" s="1371"/>
      <c r="J41" s="1371"/>
      <c r="K41" s="1371"/>
      <c r="L41" s="1371"/>
      <c r="M41" s="1371"/>
      <c r="N41" s="1371"/>
      <c r="O41" s="1371"/>
      <c r="P41" s="1371"/>
      <c r="Q41" s="1371"/>
      <c r="R41" s="1371"/>
      <c r="S41" s="1371"/>
      <c r="T41" s="1372"/>
      <c r="U41" s="1376" t="s">
        <v>295</v>
      </c>
      <c r="V41" s="1376"/>
      <c r="W41" s="1376"/>
      <c r="X41" s="1376"/>
      <c r="Y41" s="1376"/>
      <c r="Z41" s="1376"/>
      <c r="AA41" s="1376"/>
      <c r="AB41" s="1419">
        <f>'入力用シート（４）‐２'!H9</f>
        <v>0</v>
      </c>
      <c r="AC41" s="1377"/>
      <c r="AD41" s="1377"/>
      <c r="AE41" s="1377"/>
      <c r="AF41" s="1323">
        <f>'入力用シート（４）‐２'!N9</f>
        <v>0</v>
      </c>
      <c r="AG41" s="1324"/>
      <c r="AH41" s="1324"/>
      <c r="AI41" s="1379"/>
    </row>
    <row r="42" spans="1:35" ht="15" customHeight="1">
      <c r="A42" s="1356"/>
      <c r="B42" s="1439"/>
      <c r="C42" s="1439"/>
      <c r="D42" s="1439"/>
      <c r="E42" s="1439"/>
      <c r="F42" s="1424"/>
      <c r="G42" s="1425"/>
      <c r="H42" s="1370"/>
      <c r="I42" s="1371"/>
      <c r="J42" s="1371"/>
      <c r="K42" s="1371"/>
      <c r="L42" s="1371"/>
      <c r="M42" s="1371"/>
      <c r="N42" s="1371"/>
      <c r="O42" s="1371"/>
      <c r="P42" s="1371"/>
      <c r="Q42" s="1371"/>
      <c r="R42" s="1371"/>
      <c r="S42" s="1371"/>
      <c r="T42" s="1372"/>
      <c r="U42" s="1376" t="s">
        <v>296</v>
      </c>
      <c r="V42" s="1376"/>
      <c r="W42" s="1376"/>
      <c r="X42" s="1376"/>
      <c r="Y42" s="1376"/>
      <c r="Z42" s="1376"/>
      <c r="AA42" s="1376"/>
      <c r="AB42" s="1419">
        <f>'入力用シート（４）‐２'!I9</f>
        <v>0</v>
      </c>
      <c r="AC42" s="1377"/>
      <c r="AD42" s="1377"/>
      <c r="AE42" s="1377"/>
      <c r="AF42" s="1323">
        <f>'入力用シート（４）‐２'!O9</f>
        <v>0</v>
      </c>
      <c r="AG42" s="1324"/>
      <c r="AH42" s="1324"/>
      <c r="AI42" s="1379"/>
    </row>
    <row r="43" spans="1:35" ht="15" customHeight="1">
      <c r="A43" s="1356"/>
      <c r="B43" s="1439"/>
      <c r="C43" s="1439"/>
      <c r="D43" s="1439"/>
      <c r="E43" s="1439"/>
      <c r="F43" s="1424"/>
      <c r="G43" s="1425"/>
      <c r="H43" s="1370"/>
      <c r="I43" s="1371"/>
      <c r="J43" s="1371"/>
      <c r="K43" s="1371"/>
      <c r="L43" s="1371"/>
      <c r="M43" s="1371"/>
      <c r="N43" s="1371"/>
      <c r="O43" s="1371"/>
      <c r="P43" s="1371"/>
      <c r="Q43" s="1371"/>
      <c r="R43" s="1371"/>
      <c r="S43" s="1371"/>
      <c r="T43" s="1372"/>
      <c r="U43" s="1376" t="s">
        <v>297</v>
      </c>
      <c r="V43" s="1376"/>
      <c r="W43" s="1376"/>
      <c r="X43" s="1376"/>
      <c r="Y43" s="1376"/>
      <c r="Z43" s="1376"/>
      <c r="AA43" s="1376"/>
      <c r="AB43" s="1419">
        <f>'入力用シート（４）‐２'!J9</f>
        <v>0</v>
      </c>
      <c r="AC43" s="1377"/>
      <c r="AD43" s="1377"/>
      <c r="AE43" s="1377"/>
      <c r="AF43" s="1323">
        <f>'入力用シート（４）‐２'!P9</f>
        <v>0</v>
      </c>
      <c r="AG43" s="1324"/>
      <c r="AH43" s="1324"/>
      <c r="AI43" s="1379"/>
    </row>
    <row r="44" spans="1:35" ht="15" customHeight="1">
      <c r="A44" s="1356"/>
      <c r="B44" s="1439"/>
      <c r="C44" s="1439"/>
      <c r="D44" s="1439"/>
      <c r="E44" s="1439"/>
      <c r="F44" s="1426"/>
      <c r="G44" s="1427"/>
      <c r="H44" s="1390"/>
      <c r="I44" s="1391"/>
      <c r="J44" s="1391"/>
      <c r="K44" s="1391"/>
      <c r="L44" s="1391"/>
      <c r="M44" s="1391"/>
      <c r="N44" s="1391"/>
      <c r="O44" s="1391"/>
      <c r="P44" s="1391"/>
      <c r="Q44" s="1391"/>
      <c r="R44" s="1391"/>
      <c r="S44" s="1391"/>
      <c r="T44" s="1392"/>
      <c r="U44" s="1376" t="s">
        <v>298</v>
      </c>
      <c r="V44" s="1376"/>
      <c r="W44" s="1376"/>
      <c r="X44" s="1376"/>
      <c r="Y44" s="1376"/>
      <c r="Z44" s="1376"/>
      <c r="AA44" s="1376"/>
      <c r="AB44" s="1419">
        <f>'入力用シート（４）‐２'!K9</f>
        <v>0</v>
      </c>
      <c r="AC44" s="1377"/>
      <c r="AD44" s="1377"/>
      <c r="AE44" s="1377"/>
      <c r="AF44" s="1323">
        <f>'入力用シート（４）‐２'!Q9</f>
        <v>0</v>
      </c>
      <c r="AG44" s="1324"/>
      <c r="AH44" s="1324"/>
      <c r="AI44" s="1379"/>
    </row>
    <row r="45" spans="1:35" ht="15" customHeight="1">
      <c r="A45" s="1356">
        <v>5</v>
      </c>
      <c r="B45" s="1437" t="s">
        <v>636</v>
      </c>
      <c r="C45" s="1438"/>
      <c r="D45" s="1438"/>
      <c r="E45" s="1438"/>
      <c r="F45" s="1422">
        <f>'入力用シート（４）‐２'!C10</f>
        <v>0</v>
      </c>
      <c r="G45" s="1423"/>
      <c r="H45" s="1367">
        <f>'入力用シート（４）‐２'!E10</f>
        <v>0</v>
      </c>
      <c r="I45" s="1368"/>
      <c r="J45" s="1368"/>
      <c r="K45" s="1368"/>
      <c r="L45" s="1368"/>
      <c r="M45" s="1368"/>
      <c r="N45" s="1368"/>
      <c r="O45" s="1368"/>
      <c r="P45" s="1368"/>
      <c r="Q45" s="1368"/>
      <c r="R45" s="1368"/>
      <c r="S45" s="1368"/>
      <c r="T45" s="1369"/>
      <c r="U45" s="1376" t="s">
        <v>305</v>
      </c>
      <c r="V45" s="1376"/>
      <c r="W45" s="1376"/>
      <c r="X45" s="1376"/>
      <c r="Y45" s="1376"/>
      <c r="Z45" s="1376"/>
      <c r="AA45" s="1376"/>
      <c r="AB45" s="1419">
        <f>'入力用シート（４）‐２'!F10</f>
        <v>0</v>
      </c>
      <c r="AC45" s="1377"/>
      <c r="AD45" s="1377"/>
      <c r="AE45" s="1377"/>
      <c r="AF45" s="1323">
        <f>'入力用シート（４）‐２'!L10</f>
        <v>0</v>
      </c>
      <c r="AG45" s="1324"/>
      <c r="AH45" s="1324"/>
      <c r="AI45" s="1379"/>
    </row>
    <row r="46" spans="1:35" ht="15" customHeight="1">
      <c r="A46" s="1356"/>
      <c r="B46" s="1439"/>
      <c r="C46" s="1439"/>
      <c r="D46" s="1439"/>
      <c r="E46" s="1439"/>
      <c r="F46" s="1424"/>
      <c r="G46" s="1425"/>
      <c r="H46" s="1370"/>
      <c r="I46" s="1371"/>
      <c r="J46" s="1371"/>
      <c r="K46" s="1371"/>
      <c r="L46" s="1371"/>
      <c r="M46" s="1371"/>
      <c r="N46" s="1371"/>
      <c r="O46" s="1371"/>
      <c r="P46" s="1371"/>
      <c r="Q46" s="1371"/>
      <c r="R46" s="1371"/>
      <c r="S46" s="1371"/>
      <c r="T46" s="1372"/>
      <c r="U46" s="1376" t="s">
        <v>294</v>
      </c>
      <c r="V46" s="1376"/>
      <c r="W46" s="1376"/>
      <c r="X46" s="1376"/>
      <c r="Y46" s="1376"/>
      <c r="Z46" s="1376"/>
      <c r="AA46" s="1376"/>
      <c r="AB46" s="1419">
        <f>'入力用シート（４）‐２'!G10</f>
        <v>0</v>
      </c>
      <c r="AC46" s="1377"/>
      <c r="AD46" s="1377"/>
      <c r="AE46" s="1377"/>
      <c r="AF46" s="1323">
        <f>'入力用シート（４）‐２'!M10</f>
        <v>0</v>
      </c>
      <c r="AG46" s="1324"/>
      <c r="AH46" s="1324"/>
      <c r="AI46" s="1379"/>
    </row>
    <row r="47" spans="1:35" ht="15" customHeight="1">
      <c r="A47" s="1356"/>
      <c r="B47" s="1439"/>
      <c r="C47" s="1439"/>
      <c r="D47" s="1439"/>
      <c r="E47" s="1439"/>
      <c r="F47" s="1424"/>
      <c r="G47" s="1425"/>
      <c r="H47" s="1370"/>
      <c r="I47" s="1371"/>
      <c r="J47" s="1371"/>
      <c r="K47" s="1371"/>
      <c r="L47" s="1371"/>
      <c r="M47" s="1371"/>
      <c r="N47" s="1371"/>
      <c r="O47" s="1371"/>
      <c r="P47" s="1371"/>
      <c r="Q47" s="1371"/>
      <c r="R47" s="1371"/>
      <c r="S47" s="1371"/>
      <c r="T47" s="1372"/>
      <c r="U47" s="1376" t="s">
        <v>295</v>
      </c>
      <c r="V47" s="1376"/>
      <c r="W47" s="1376"/>
      <c r="X47" s="1376"/>
      <c r="Y47" s="1376"/>
      <c r="Z47" s="1376"/>
      <c r="AA47" s="1376"/>
      <c r="AB47" s="1419">
        <f>'入力用シート（４）‐２'!H10</f>
        <v>0</v>
      </c>
      <c r="AC47" s="1377"/>
      <c r="AD47" s="1377"/>
      <c r="AE47" s="1377"/>
      <c r="AF47" s="1323">
        <f>'入力用シート（４）‐２'!N10</f>
        <v>0</v>
      </c>
      <c r="AG47" s="1324"/>
      <c r="AH47" s="1324"/>
      <c r="AI47" s="1379"/>
    </row>
    <row r="48" spans="1:35" ht="15" customHeight="1">
      <c r="A48" s="1356"/>
      <c r="B48" s="1439"/>
      <c r="C48" s="1439"/>
      <c r="D48" s="1439"/>
      <c r="E48" s="1439"/>
      <c r="F48" s="1424"/>
      <c r="G48" s="1425"/>
      <c r="H48" s="1370"/>
      <c r="I48" s="1371"/>
      <c r="J48" s="1371"/>
      <c r="K48" s="1371"/>
      <c r="L48" s="1371"/>
      <c r="M48" s="1371"/>
      <c r="N48" s="1371"/>
      <c r="O48" s="1371"/>
      <c r="P48" s="1371"/>
      <c r="Q48" s="1371"/>
      <c r="R48" s="1371"/>
      <c r="S48" s="1371"/>
      <c r="T48" s="1372"/>
      <c r="U48" s="1376" t="s">
        <v>296</v>
      </c>
      <c r="V48" s="1376"/>
      <c r="W48" s="1376"/>
      <c r="X48" s="1376"/>
      <c r="Y48" s="1376"/>
      <c r="Z48" s="1376"/>
      <c r="AA48" s="1376"/>
      <c r="AB48" s="1419">
        <f>'入力用シート（４）‐２'!I10</f>
        <v>0</v>
      </c>
      <c r="AC48" s="1377"/>
      <c r="AD48" s="1377"/>
      <c r="AE48" s="1377"/>
      <c r="AF48" s="1323">
        <f>'入力用シート（４）‐２'!O10</f>
        <v>0</v>
      </c>
      <c r="AG48" s="1324"/>
      <c r="AH48" s="1324"/>
      <c r="AI48" s="1379"/>
    </row>
    <row r="49" spans="1:35" ht="15" customHeight="1">
      <c r="A49" s="1356"/>
      <c r="B49" s="1439"/>
      <c r="C49" s="1439"/>
      <c r="D49" s="1439"/>
      <c r="E49" s="1439"/>
      <c r="F49" s="1424"/>
      <c r="G49" s="1425"/>
      <c r="H49" s="1370"/>
      <c r="I49" s="1371"/>
      <c r="J49" s="1371"/>
      <c r="K49" s="1371"/>
      <c r="L49" s="1371"/>
      <c r="M49" s="1371"/>
      <c r="N49" s="1371"/>
      <c r="O49" s="1371"/>
      <c r="P49" s="1371"/>
      <c r="Q49" s="1371"/>
      <c r="R49" s="1371"/>
      <c r="S49" s="1371"/>
      <c r="T49" s="1372"/>
      <c r="U49" s="1376" t="s">
        <v>297</v>
      </c>
      <c r="V49" s="1376"/>
      <c r="W49" s="1376"/>
      <c r="X49" s="1376"/>
      <c r="Y49" s="1376"/>
      <c r="Z49" s="1376"/>
      <c r="AA49" s="1376"/>
      <c r="AB49" s="1419">
        <f>'入力用シート（４）‐２'!J10</f>
        <v>0</v>
      </c>
      <c r="AC49" s="1377"/>
      <c r="AD49" s="1377"/>
      <c r="AE49" s="1377"/>
      <c r="AF49" s="1323">
        <f>'入力用シート（４）‐２'!P10</f>
        <v>0</v>
      </c>
      <c r="AG49" s="1324"/>
      <c r="AH49" s="1324"/>
      <c r="AI49" s="1379"/>
    </row>
    <row r="50" spans="1:35" ht="15" customHeight="1">
      <c r="A50" s="1356"/>
      <c r="B50" s="1439"/>
      <c r="C50" s="1439"/>
      <c r="D50" s="1439"/>
      <c r="E50" s="1439"/>
      <c r="F50" s="1426"/>
      <c r="G50" s="1427"/>
      <c r="H50" s="1390"/>
      <c r="I50" s="1391"/>
      <c r="J50" s="1391"/>
      <c r="K50" s="1391"/>
      <c r="L50" s="1391"/>
      <c r="M50" s="1391"/>
      <c r="N50" s="1391"/>
      <c r="O50" s="1391"/>
      <c r="P50" s="1391"/>
      <c r="Q50" s="1391"/>
      <c r="R50" s="1391"/>
      <c r="S50" s="1391"/>
      <c r="T50" s="1392"/>
      <c r="U50" s="1376" t="s">
        <v>298</v>
      </c>
      <c r="V50" s="1376"/>
      <c r="W50" s="1376"/>
      <c r="X50" s="1376"/>
      <c r="Y50" s="1376"/>
      <c r="Z50" s="1376"/>
      <c r="AA50" s="1376"/>
      <c r="AB50" s="1419">
        <f>'入力用シート（４）‐２'!K10</f>
        <v>0</v>
      </c>
      <c r="AC50" s="1377"/>
      <c r="AD50" s="1377"/>
      <c r="AE50" s="1377"/>
      <c r="AF50" s="1323">
        <f>'入力用シート（４）‐２'!Q10</f>
        <v>0</v>
      </c>
      <c r="AG50" s="1324"/>
      <c r="AH50" s="1324"/>
      <c r="AI50" s="1379"/>
    </row>
    <row r="51" spans="1:35" ht="15" customHeight="1">
      <c r="A51" s="1356">
        <v>6</v>
      </c>
      <c r="B51" s="1437" t="s">
        <v>636</v>
      </c>
      <c r="C51" s="1438"/>
      <c r="D51" s="1438"/>
      <c r="E51" s="1438"/>
      <c r="F51" s="1422">
        <f>'入力用シート（４）‐２'!C11</f>
        <v>0</v>
      </c>
      <c r="G51" s="1423"/>
      <c r="H51" s="1367">
        <f>'入力用シート（４）‐２'!E11</f>
        <v>0</v>
      </c>
      <c r="I51" s="1368"/>
      <c r="J51" s="1368"/>
      <c r="K51" s="1368"/>
      <c r="L51" s="1368"/>
      <c r="M51" s="1368"/>
      <c r="N51" s="1368"/>
      <c r="O51" s="1368"/>
      <c r="P51" s="1368"/>
      <c r="Q51" s="1368"/>
      <c r="R51" s="1368"/>
      <c r="S51" s="1368"/>
      <c r="T51" s="1369"/>
      <c r="U51" s="1376" t="s">
        <v>305</v>
      </c>
      <c r="V51" s="1376"/>
      <c r="W51" s="1376"/>
      <c r="X51" s="1376"/>
      <c r="Y51" s="1376"/>
      <c r="Z51" s="1376"/>
      <c r="AA51" s="1376"/>
      <c r="AB51" s="1419">
        <f>'入力用シート（４）‐２'!F11</f>
        <v>0</v>
      </c>
      <c r="AC51" s="1377"/>
      <c r="AD51" s="1377"/>
      <c r="AE51" s="1377"/>
      <c r="AF51" s="1323">
        <f>'入力用シート（４）‐２'!L11</f>
        <v>0</v>
      </c>
      <c r="AG51" s="1324"/>
      <c r="AH51" s="1324"/>
      <c r="AI51" s="1379"/>
    </row>
    <row r="52" spans="1:35" ht="15" customHeight="1">
      <c r="A52" s="1356"/>
      <c r="B52" s="1439"/>
      <c r="C52" s="1439"/>
      <c r="D52" s="1439"/>
      <c r="E52" s="1439"/>
      <c r="F52" s="1424"/>
      <c r="G52" s="1425"/>
      <c r="H52" s="1370"/>
      <c r="I52" s="1371"/>
      <c r="J52" s="1371"/>
      <c r="K52" s="1371"/>
      <c r="L52" s="1371"/>
      <c r="M52" s="1371"/>
      <c r="N52" s="1371"/>
      <c r="O52" s="1371"/>
      <c r="P52" s="1371"/>
      <c r="Q52" s="1371"/>
      <c r="R52" s="1371"/>
      <c r="S52" s="1371"/>
      <c r="T52" s="1372"/>
      <c r="U52" s="1376" t="s">
        <v>294</v>
      </c>
      <c r="V52" s="1376"/>
      <c r="W52" s="1376"/>
      <c r="X52" s="1376"/>
      <c r="Y52" s="1376"/>
      <c r="Z52" s="1376"/>
      <c r="AA52" s="1376"/>
      <c r="AB52" s="1419">
        <f>'入力用シート（４）‐２'!G11</f>
        <v>0</v>
      </c>
      <c r="AC52" s="1377"/>
      <c r="AD52" s="1377"/>
      <c r="AE52" s="1377"/>
      <c r="AF52" s="1323">
        <f>'入力用シート（４）‐２'!M11</f>
        <v>0</v>
      </c>
      <c r="AG52" s="1324"/>
      <c r="AH52" s="1324"/>
      <c r="AI52" s="1379"/>
    </row>
    <row r="53" spans="1:35" ht="15" customHeight="1">
      <c r="A53" s="1356"/>
      <c r="B53" s="1439"/>
      <c r="C53" s="1439"/>
      <c r="D53" s="1439"/>
      <c r="E53" s="1439"/>
      <c r="F53" s="1424"/>
      <c r="G53" s="1425"/>
      <c r="H53" s="1370"/>
      <c r="I53" s="1371"/>
      <c r="J53" s="1371"/>
      <c r="K53" s="1371"/>
      <c r="L53" s="1371"/>
      <c r="M53" s="1371"/>
      <c r="N53" s="1371"/>
      <c r="O53" s="1371"/>
      <c r="P53" s="1371"/>
      <c r="Q53" s="1371"/>
      <c r="R53" s="1371"/>
      <c r="S53" s="1371"/>
      <c r="T53" s="1372"/>
      <c r="U53" s="1376" t="s">
        <v>295</v>
      </c>
      <c r="V53" s="1376"/>
      <c r="W53" s="1376"/>
      <c r="X53" s="1376"/>
      <c r="Y53" s="1376"/>
      <c r="Z53" s="1376"/>
      <c r="AA53" s="1376"/>
      <c r="AB53" s="1419">
        <f>'入力用シート（４）‐２'!H11</f>
        <v>0</v>
      </c>
      <c r="AC53" s="1377"/>
      <c r="AD53" s="1377"/>
      <c r="AE53" s="1377"/>
      <c r="AF53" s="1323">
        <f>'入力用シート（４）‐２'!N11</f>
        <v>0</v>
      </c>
      <c r="AG53" s="1324"/>
      <c r="AH53" s="1324"/>
      <c r="AI53" s="1379"/>
    </row>
    <row r="54" spans="1:35" ht="15" customHeight="1">
      <c r="A54" s="1356"/>
      <c r="B54" s="1439"/>
      <c r="C54" s="1439"/>
      <c r="D54" s="1439"/>
      <c r="E54" s="1439"/>
      <c r="F54" s="1424"/>
      <c r="G54" s="1425"/>
      <c r="H54" s="1370"/>
      <c r="I54" s="1371"/>
      <c r="J54" s="1371"/>
      <c r="K54" s="1371"/>
      <c r="L54" s="1371"/>
      <c r="M54" s="1371"/>
      <c r="N54" s="1371"/>
      <c r="O54" s="1371"/>
      <c r="P54" s="1371"/>
      <c r="Q54" s="1371"/>
      <c r="R54" s="1371"/>
      <c r="S54" s="1371"/>
      <c r="T54" s="1372"/>
      <c r="U54" s="1376" t="s">
        <v>296</v>
      </c>
      <c r="V54" s="1376"/>
      <c r="W54" s="1376"/>
      <c r="X54" s="1376"/>
      <c r="Y54" s="1376"/>
      <c r="Z54" s="1376"/>
      <c r="AA54" s="1376"/>
      <c r="AB54" s="1419">
        <f>'入力用シート（４）‐２'!I11</f>
        <v>0</v>
      </c>
      <c r="AC54" s="1377"/>
      <c r="AD54" s="1377"/>
      <c r="AE54" s="1377"/>
      <c r="AF54" s="1323">
        <f>'入力用シート（４）‐２'!O11</f>
        <v>0</v>
      </c>
      <c r="AG54" s="1324"/>
      <c r="AH54" s="1324"/>
      <c r="AI54" s="1379"/>
    </row>
    <row r="55" spans="1:35" ht="15" customHeight="1">
      <c r="A55" s="1356"/>
      <c r="B55" s="1439"/>
      <c r="C55" s="1439"/>
      <c r="D55" s="1439"/>
      <c r="E55" s="1439"/>
      <c r="F55" s="1424"/>
      <c r="G55" s="1425"/>
      <c r="H55" s="1370"/>
      <c r="I55" s="1371"/>
      <c r="J55" s="1371"/>
      <c r="K55" s="1371"/>
      <c r="L55" s="1371"/>
      <c r="M55" s="1371"/>
      <c r="N55" s="1371"/>
      <c r="O55" s="1371"/>
      <c r="P55" s="1371"/>
      <c r="Q55" s="1371"/>
      <c r="R55" s="1371"/>
      <c r="S55" s="1371"/>
      <c r="T55" s="1372"/>
      <c r="U55" s="1376" t="s">
        <v>297</v>
      </c>
      <c r="V55" s="1376"/>
      <c r="W55" s="1376"/>
      <c r="X55" s="1376"/>
      <c r="Y55" s="1376"/>
      <c r="Z55" s="1376"/>
      <c r="AA55" s="1376"/>
      <c r="AB55" s="1419">
        <f>'入力用シート（４）‐２'!J11</f>
        <v>0</v>
      </c>
      <c r="AC55" s="1377"/>
      <c r="AD55" s="1377"/>
      <c r="AE55" s="1377"/>
      <c r="AF55" s="1323">
        <f>'入力用シート（４）‐２'!P11</f>
        <v>0</v>
      </c>
      <c r="AG55" s="1324"/>
      <c r="AH55" s="1324"/>
      <c r="AI55" s="1379"/>
    </row>
    <row r="56" spans="1:35" ht="15" customHeight="1" thickBot="1">
      <c r="A56" s="1357"/>
      <c r="B56" s="1472"/>
      <c r="C56" s="1472"/>
      <c r="D56" s="1472"/>
      <c r="E56" s="1472"/>
      <c r="F56" s="1428"/>
      <c r="G56" s="1429"/>
      <c r="H56" s="1373"/>
      <c r="I56" s="1374"/>
      <c r="J56" s="1374"/>
      <c r="K56" s="1374"/>
      <c r="L56" s="1374"/>
      <c r="M56" s="1374"/>
      <c r="N56" s="1374"/>
      <c r="O56" s="1374"/>
      <c r="P56" s="1374"/>
      <c r="Q56" s="1374"/>
      <c r="R56" s="1374"/>
      <c r="S56" s="1374"/>
      <c r="T56" s="1375"/>
      <c r="U56" s="1380" t="s">
        <v>298</v>
      </c>
      <c r="V56" s="1380"/>
      <c r="W56" s="1380"/>
      <c r="X56" s="1380"/>
      <c r="Y56" s="1380"/>
      <c r="Z56" s="1380"/>
      <c r="AA56" s="1380"/>
      <c r="AB56" s="1470">
        <f>'入力用シート（４）‐２'!K11</f>
        <v>0</v>
      </c>
      <c r="AC56" s="1471"/>
      <c r="AD56" s="1471"/>
      <c r="AE56" s="1471"/>
      <c r="AF56" s="1381">
        <f>'入力用シート（４）‐２'!Q11</f>
        <v>0</v>
      </c>
      <c r="AG56" s="1382"/>
      <c r="AH56" s="1382"/>
      <c r="AI56" s="1384"/>
    </row>
    <row r="57" spans="1:35" ht="15" customHeight="1">
      <c r="A57" s="314"/>
      <c r="B57" s="315"/>
      <c r="C57" s="315"/>
      <c r="D57" s="315"/>
      <c r="E57" s="315"/>
      <c r="F57" s="656"/>
      <c r="G57" s="656"/>
      <c r="H57" s="657"/>
      <c r="I57" s="657"/>
      <c r="J57" s="657"/>
      <c r="K57" s="657"/>
      <c r="L57" s="657"/>
      <c r="M57" s="657"/>
      <c r="N57" s="657"/>
      <c r="O57" s="657"/>
      <c r="P57" s="657"/>
      <c r="Q57" s="657"/>
      <c r="R57" s="657"/>
      <c r="S57" s="657"/>
      <c r="T57" s="657"/>
      <c r="U57" s="316"/>
      <c r="V57" s="316"/>
      <c r="W57" s="316"/>
      <c r="X57" s="316"/>
      <c r="Y57" s="316"/>
      <c r="Z57" s="316"/>
      <c r="AA57" s="316"/>
      <c r="AB57" s="314"/>
      <c r="AC57" s="314"/>
      <c r="AD57" s="314"/>
      <c r="AE57" s="314"/>
      <c r="AF57" s="314"/>
      <c r="AG57" s="314"/>
      <c r="AH57" s="314"/>
      <c r="AI57" s="314"/>
    </row>
    <row r="58" spans="1:35" ht="15" customHeight="1">
      <c r="A58" s="317" t="s">
        <v>306</v>
      </c>
      <c r="B58" s="313"/>
      <c r="C58" s="313"/>
      <c r="D58" s="313"/>
      <c r="E58" s="313"/>
      <c r="F58" s="658"/>
      <c r="G58" s="658"/>
      <c r="H58" s="658"/>
      <c r="I58" s="658"/>
      <c r="J58" s="658"/>
      <c r="K58" s="658"/>
      <c r="L58" s="658"/>
      <c r="M58" s="658"/>
      <c r="N58" s="658"/>
      <c r="O58" s="658"/>
      <c r="P58" s="658"/>
      <c r="Q58" s="658"/>
      <c r="R58" s="658"/>
      <c r="S58" s="658"/>
      <c r="T58" s="658"/>
      <c r="U58" s="313"/>
      <c r="V58" s="313"/>
      <c r="W58" s="313"/>
      <c r="X58" s="313"/>
      <c r="Y58" s="313"/>
      <c r="Z58" s="313"/>
      <c r="AA58" s="313"/>
      <c r="AB58" s="313"/>
      <c r="AC58" s="313"/>
      <c r="AD58" s="313"/>
      <c r="AE58" s="313"/>
      <c r="AF58" s="313"/>
      <c r="AG58" s="313"/>
      <c r="AH58" s="313"/>
      <c r="AI58" s="313"/>
    </row>
    <row r="59" spans="1:35" ht="15" customHeight="1" thickBot="1">
      <c r="A59" s="318"/>
      <c r="B59" s="319"/>
      <c r="C59" s="319"/>
      <c r="D59" s="319"/>
      <c r="E59" s="319"/>
      <c r="F59" s="659"/>
      <c r="G59" s="659"/>
      <c r="H59" s="659"/>
      <c r="I59" s="659"/>
      <c r="J59" s="659"/>
      <c r="K59" s="659"/>
      <c r="L59" s="659"/>
      <c r="M59" s="659"/>
      <c r="N59" s="659"/>
      <c r="O59" s="659"/>
      <c r="P59" s="659"/>
      <c r="Q59" s="659"/>
      <c r="R59" s="659"/>
      <c r="S59" s="659"/>
      <c r="T59" s="659"/>
      <c r="U59" s="319"/>
      <c r="V59" s="319"/>
      <c r="W59" s="319"/>
      <c r="X59" s="319"/>
      <c r="Y59" s="319"/>
      <c r="Z59" s="319"/>
      <c r="AA59" s="319"/>
      <c r="AB59" s="319"/>
      <c r="AC59" s="319"/>
      <c r="AD59" s="319"/>
      <c r="AE59" s="319"/>
      <c r="AF59" s="319"/>
      <c r="AG59" s="319"/>
      <c r="AH59" s="319"/>
      <c r="AI59" s="319"/>
    </row>
    <row r="60" spans="1:35" ht="15" customHeight="1">
      <c r="A60" s="1396"/>
      <c r="B60" s="1398" t="s">
        <v>299</v>
      </c>
      <c r="C60" s="1398"/>
      <c r="D60" s="1398"/>
      <c r="E60" s="1398"/>
      <c r="F60" s="1400" t="s">
        <v>316</v>
      </c>
      <c r="G60" s="1400"/>
      <c r="H60" s="1400" t="s">
        <v>300</v>
      </c>
      <c r="I60" s="1400"/>
      <c r="J60" s="1400"/>
      <c r="K60" s="1400"/>
      <c r="L60" s="1400"/>
      <c r="M60" s="1400"/>
      <c r="N60" s="1400"/>
      <c r="O60" s="1400"/>
      <c r="P60" s="1400"/>
      <c r="Q60" s="1400"/>
      <c r="R60" s="1400"/>
      <c r="S60" s="1400"/>
      <c r="T60" s="1400"/>
      <c r="U60" s="1402" t="s">
        <v>301</v>
      </c>
      <c r="V60" s="1402"/>
      <c r="W60" s="1402"/>
      <c r="X60" s="1402"/>
      <c r="Y60" s="1402"/>
      <c r="Z60" s="1402"/>
      <c r="AA60" s="1402"/>
      <c r="AB60" s="1398" t="s">
        <v>302</v>
      </c>
      <c r="AC60" s="1402"/>
      <c r="AD60" s="1402"/>
      <c r="AE60" s="1402"/>
      <c r="AF60" s="1398" t="s">
        <v>303</v>
      </c>
      <c r="AG60" s="1402"/>
      <c r="AH60" s="1402"/>
      <c r="AI60" s="1404"/>
    </row>
    <row r="61" spans="1:35" ht="15" customHeight="1" thickBot="1">
      <c r="A61" s="1397"/>
      <c r="B61" s="1399"/>
      <c r="C61" s="1399"/>
      <c r="D61" s="1399"/>
      <c r="E61" s="1399"/>
      <c r="F61" s="1401"/>
      <c r="G61" s="1401"/>
      <c r="H61" s="1401"/>
      <c r="I61" s="1401"/>
      <c r="J61" s="1401"/>
      <c r="K61" s="1401"/>
      <c r="L61" s="1401"/>
      <c r="M61" s="1401"/>
      <c r="N61" s="1401"/>
      <c r="O61" s="1401"/>
      <c r="P61" s="1401"/>
      <c r="Q61" s="1401"/>
      <c r="R61" s="1401"/>
      <c r="S61" s="1401"/>
      <c r="T61" s="1401"/>
      <c r="U61" s="1403"/>
      <c r="V61" s="1403"/>
      <c r="W61" s="1403"/>
      <c r="X61" s="1403"/>
      <c r="Y61" s="1403"/>
      <c r="Z61" s="1403"/>
      <c r="AA61" s="1403"/>
      <c r="AB61" s="1403"/>
      <c r="AC61" s="1403"/>
      <c r="AD61" s="1403"/>
      <c r="AE61" s="1403"/>
      <c r="AF61" s="1403"/>
      <c r="AG61" s="1403"/>
      <c r="AH61" s="1403"/>
      <c r="AI61" s="1405"/>
    </row>
    <row r="62" spans="1:35" ht="15" customHeight="1">
      <c r="A62" s="1355">
        <v>7</v>
      </c>
      <c r="B62" s="1437" t="s">
        <v>636</v>
      </c>
      <c r="C62" s="1437"/>
      <c r="D62" s="1437"/>
      <c r="E62" s="1437"/>
      <c r="F62" s="1421">
        <f>'入力用シート（４）‐２'!C12</f>
        <v>0</v>
      </c>
      <c r="G62" s="1421"/>
      <c r="H62" s="1440">
        <f>'入力用シート（４）‐２'!E12</f>
        <v>0</v>
      </c>
      <c r="I62" s="1440"/>
      <c r="J62" s="1440"/>
      <c r="K62" s="1440"/>
      <c r="L62" s="1440"/>
      <c r="M62" s="1440"/>
      <c r="N62" s="1440"/>
      <c r="O62" s="1440"/>
      <c r="P62" s="1440"/>
      <c r="Q62" s="1440"/>
      <c r="R62" s="1440"/>
      <c r="S62" s="1440"/>
      <c r="T62" s="1440"/>
      <c r="U62" s="1393" t="s">
        <v>305</v>
      </c>
      <c r="V62" s="1393"/>
      <c r="W62" s="1393"/>
      <c r="X62" s="1393"/>
      <c r="Y62" s="1393"/>
      <c r="Z62" s="1393"/>
      <c r="AA62" s="1393"/>
      <c r="AB62" s="1419">
        <f>'入力用シート（４）‐２'!F12</f>
        <v>0</v>
      </c>
      <c r="AC62" s="1377"/>
      <c r="AD62" s="1377"/>
      <c r="AE62" s="1377"/>
      <c r="AF62" s="1377">
        <f>'入力用シート（４）‐２'!L12</f>
        <v>0</v>
      </c>
      <c r="AG62" s="1377"/>
      <c r="AH62" s="1377"/>
      <c r="AI62" s="1378"/>
    </row>
    <row r="63" spans="1:35" ht="15" customHeight="1">
      <c r="A63" s="1356"/>
      <c r="B63" s="1432"/>
      <c r="C63" s="1432"/>
      <c r="D63" s="1432"/>
      <c r="E63" s="1432"/>
      <c r="F63" s="1385"/>
      <c r="G63" s="1385"/>
      <c r="H63" s="1434"/>
      <c r="I63" s="1434"/>
      <c r="J63" s="1434"/>
      <c r="K63" s="1434"/>
      <c r="L63" s="1434"/>
      <c r="M63" s="1434"/>
      <c r="N63" s="1434"/>
      <c r="O63" s="1434"/>
      <c r="P63" s="1434"/>
      <c r="Q63" s="1434"/>
      <c r="R63" s="1434"/>
      <c r="S63" s="1434"/>
      <c r="T63" s="1434"/>
      <c r="U63" s="1376" t="s">
        <v>294</v>
      </c>
      <c r="V63" s="1376"/>
      <c r="W63" s="1376"/>
      <c r="X63" s="1376"/>
      <c r="Y63" s="1376"/>
      <c r="Z63" s="1376"/>
      <c r="AA63" s="1376"/>
      <c r="AB63" s="1430">
        <f>'入力用シート（４）‐２'!G12</f>
        <v>0</v>
      </c>
      <c r="AC63" s="1430"/>
      <c r="AD63" s="1430"/>
      <c r="AE63" s="1430"/>
      <c r="AF63" s="1306">
        <f>'入力用シート（４）‐２'!M12</f>
        <v>0</v>
      </c>
      <c r="AG63" s="1306"/>
      <c r="AH63" s="1306"/>
      <c r="AI63" s="1409"/>
    </row>
    <row r="64" spans="1:35" ht="15" customHeight="1">
      <c r="A64" s="1356"/>
      <c r="B64" s="1432"/>
      <c r="C64" s="1432"/>
      <c r="D64" s="1432"/>
      <c r="E64" s="1432"/>
      <c r="F64" s="1385"/>
      <c r="G64" s="1385"/>
      <c r="H64" s="1434"/>
      <c r="I64" s="1434"/>
      <c r="J64" s="1434"/>
      <c r="K64" s="1434"/>
      <c r="L64" s="1434"/>
      <c r="M64" s="1434"/>
      <c r="N64" s="1434"/>
      <c r="O64" s="1434"/>
      <c r="P64" s="1434"/>
      <c r="Q64" s="1434"/>
      <c r="R64" s="1434"/>
      <c r="S64" s="1434"/>
      <c r="T64" s="1434"/>
      <c r="U64" s="1376" t="s">
        <v>295</v>
      </c>
      <c r="V64" s="1376"/>
      <c r="W64" s="1376"/>
      <c r="X64" s="1376"/>
      <c r="Y64" s="1376"/>
      <c r="Z64" s="1376"/>
      <c r="AA64" s="1376"/>
      <c r="AB64" s="1430">
        <f>'入力用シート（４）‐２'!H12</f>
        <v>0</v>
      </c>
      <c r="AC64" s="1430"/>
      <c r="AD64" s="1430"/>
      <c r="AE64" s="1430"/>
      <c r="AF64" s="1306">
        <f>'入力用シート（４）‐２'!N12</f>
        <v>0</v>
      </c>
      <c r="AG64" s="1306"/>
      <c r="AH64" s="1306"/>
      <c r="AI64" s="1409"/>
    </row>
    <row r="65" spans="1:36" ht="15" customHeight="1">
      <c r="A65" s="1356"/>
      <c r="B65" s="1432"/>
      <c r="C65" s="1432"/>
      <c r="D65" s="1432"/>
      <c r="E65" s="1432"/>
      <c r="F65" s="1385"/>
      <c r="G65" s="1385"/>
      <c r="H65" s="1434"/>
      <c r="I65" s="1434"/>
      <c r="J65" s="1434"/>
      <c r="K65" s="1434"/>
      <c r="L65" s="1434"/>
      <c r="M65" s="1434"/>
      <c r="N65" s="1434"/>
      <c r="O65" s="1434"/>
      <c r="P65" s="1434"/>
      <c r="Q65" s="1434"/>
      <c r="R65" s="1434"/>
      <c r="S65" s="1434"/>
      <c r="T65" s="1434"/>
      <c r="U65" s="1376" t="s">
        <v>296</v>
      </c>
      <c r="V65" s="1376"/>
      <c r="W65" s="1376"/>
      <c r="X65" s="1376"/>
      <c r="Y65" s="1376"/>
      <c r="Z65" s="1376"/>
      <c r="AA65" s="1376"/>
      <c r="AB65" s="1430">
        <f>'入力用シート（４）‐２'!I12</f>
        <v>0</v>
      </c>
      <c r="AC65" s="1430"/>
      <c r="AD65" s="1430"/>
      <c r="AE65" s="1430"/>
      <c r="AF65" s="1306">
        <f>'入力用シート（４）‐２'!O12</f>
        <v>0</v>
      </c>
      <c r="AG65" s="1306"/>
      <c r="AH65" s="1306"/>
      <c r="AI65" s="1409"/>
    </row>
    <row r="66" spans="1:36" ht="15" customHeight="1">
      <c r="A66" s="1356"/>
      <c r="B66" s="1432"/>
      <c r="C66" s="1432"/>
      <c r="D66" s="1432"/>
      <c r="E66" s="1432"/>
      <c r="F66" s="1385"/>
      <c r="G66" s="1385"/>
      <c r="H66" s="1434"/>
      <c r="I66" s="1434"/>
      <c r="J66" s="1434"/>
      <c r="K66" s="1434"/>
      <c r="L66" s="1434"/>
      <c r="M66" s="1434"/>
      <c r="N66" s="1434"/>
      <c r="O66" s="1434"/>
      <c r="P66" s="1434"/>
      <c r="Q66" s="1434"/>
      <c r="R66" s="1434"/>
      <c r="S66" s="1434"/>
      <c r="T66" s="1434"/>
      <c r="U66" s="1376" t="s">
        <v>297</v>
      </c>
      <c r="V66" s="1376"/>
      <c r="W66" s="1376"/>
      <c r="X66" s="1376"/>
      <c r="Y66" s="1376"/>
      <c r="Z66" s="1376"/>
      <c r="AA66" s="1376"/>
      <c r="AB66" s="1430">
        <f>'入力用シート（４）‐２'!J12</f>
        <v>0</v>
      </c>
      <c r="AC66" s="1430"/>
      <c r="AD66" s="1430"/>
      <c r="AE66" s="1430"/>
      <c r="AF66" s="1306">
        <f>'入力用シート（４）‐２'!P12</f>
        <v>0</v>
      </c>
      <c r="AG66" s="1306"/>
      <c r="AH66" s="1306"/>
      <c r="AI66" s="1409"/>
    </row>
    <row r="67" spans="1:36" ht="15" customHeight="1">
      <c r="A67" s="1356"/>
      <c r="B67" s="1432"/>
      <c r="C67" s="1432"/>
      <c r="D67" s="1432"/>
      <c r="E67" s="1432"/>
      <c r="F67" s="1385"/>
      <c r="G67" s="1385"/>
      <c r="H67" s="1434"/>
      <c r="I67" s="1434"/>
      <c r="J67" s="1434"/>
      <c r="K67" s="1434"/>
      <c r="L67" s="1434"/>
      <c r="M67" s="1434"/>
      <c r="N67" s="1434"/>
      <c r="O67" s="1434"/>
      <c r="P67" s="1434"/>
      <c r="Q67" s="1434"/>
      <c r="R67" s="1434"/>
      <c r="S67" s="1434"/>
      <c r="T67" s="1434"/>
      <c r="U67" s="1376" t="s">
        <v>298</v>
      </c>
      <c r="V67" s="1376"/>
      <c r="W67" s="1376"/>
      <c r="X67" s="1376"/>
      <c r="Y67" s="1376"/>
      <c r="Z67" s="1376"/>
      <c r="AA67" s="1376"/>
      <c r="AB67" s="1430">
        <f>'入力用シート（４）‐２'!K12</f>
        <v>0</v>
      </c>
      <c r="AC67" s="1430"/>
      <c r="AD67" s="1430"/>
      <c r="AE67" s="1430"/>
      <c r="AF67" s="1306">
        <f>'入力用シート（４）‐２'!Q12</f>
        <v>0</v>
      </c>
      <c r="AG67" s="1306"/>
      <c r="AH67" s="1306"/>
      <c r="AI67" s="1409"/>
    </row>
    <row r="68" spans="1:36" ht="15" customHeight="1">
      <c r="A68" s="1356">
        <v>8</v>
      </c>
      <c r="B68" s="1432" t="s">
        <v>636</v>
      </c>
      <c r="C68" s="1432"/>
      <c r="D68" s="1432"/>
      <c r="E68" s="1432"/>
      <c r="F68" s="1385">
        <f>'入力用シート（４）‐２'!C13</f>
        <v>0</v>
      </c>
      <c r="G68" s="1385"/>
      <c r="H68" s="1434">
        <f>'入力用シート（４）‐２'!E13</f>
        <v>0</v>
      </c>
      <c r="I68" s="1434"/>
      <c r="J68" s="1434"/>
      <c r="K68" s="1434"/>
      <c r="L68" s="1434"/>
      <c r="M68" s="1434"/>
      <c r="N68" s="1434"/>
      <c r="O68" s="1434"/>
      <c r="P68" s="1434"/>
      <c r="Q68" s="1434"/>
      <c r="R68" s="1434"/>
      <c r="S68" s="1434"/>
      <c r="T68" s="1434"/>
      <c r="U68" s="1376" t="s">
        <v>305</v>
      </c>
      <c r="V68" s="1376"/>
      <c r="W68" s="1376"/>
      <c r="X68" s="1376"/>
      <c r="Y68" s="1376"/>
      <c r="Z68" s="1376"/>
      <c r="AA68" s="1376"/>
      <c r="AB68" s="1430">
        <f>'入力用シート（４）‐２'!F13</f>
        <v>0</v>
      </c>
      <c r="AC68" s="1306"/>
      <c r="AD68" s="1306"/>
      <c r="AE68" s="1306"/>
      <c r="AF68" s="1306">
        <f>'入力用シート（４）‐２'!L13</f>
        <v>0</v>
      </c>
      <c r="AG68" s="1306"/>
      <c r="AH68" s="1306"/>
      <c r="AI68" s="1409"/>
    </row>
    <row r="69" spans="1:36" ht="15" customHeight="1">
      <c r="A69" s="1356"/>
      <c r="B69" s="1432"/>
      <c r="C69" s="1432"/>
      <c r="D69" s="1432"/>
      <c r="E69" s="1432"/>
      <c r="F69" s="1385"/>
      <c r="G69" s="1385"/>
      <c r="H69" s="1434"/>
      <c r="I69" s="1434"/>
      <c r="J69" s="1434"/>
      <c r="K69" s="1434"/>
      <c r="L69" s="1434"/>
      <c r="M69" s="1434"/>
      <c r="N69" s="1434"/>
      <c r="O69" s="1434"/>
      <c r="P69" s="1434"/>
      <c r="Q69" s="1434"/>
      <c r="R69" s="1434"/>
      <c r="S69" s="1434"/>
      <c r="T69" s="1434"/>
      <c r="U69" s="1376" t="s">
        <v>294</v>
      </c>
      <c r="V69" s="1376"/>
      <c r="W69" s="1376"/>
      <c r="X69" s="1376"/>
      <c r="Y69" s="1376"/>
      <c r="Z69" s="1376"/>
      <c r="AA69" s="1376"/>
      <c r="AB69" s="1430">
        <f>'入力用シート（４）‐２'!G13</f>
        <v>0</v>
      </c>
      <c r="AC69" s="1430"/>
      <c r="AD69" s="1430"/>
      <c r="AE69" s="1430"/>
      <c r="AF69" s="1306">
        <f>'入力用シート（４）‐２'!M13</f>
        <v>0</v>
      </c>
      <c r="AG69" s="1306"/>
      <c r="AH69" s="1306"/>
      <c r="AI69" s="1409"/>
    </row>
    <row r="70" spans="1:36" ht="15" customHeight="1">
      <c r="A70" s="1356"/>
      <c r="B70" s="1432"/>
      <c r="C70" s="1432"/>
      <c r="D70" s="1432"/>
      <c r="E70" s="1432"/>
      <c r="F70" s="1385"/>
      <c r="G70" s="1385"/>
      <c r="H70" s="1434"/>
      <c r="I70" s="1434"/>
      <c r="J70" s="1434"/>
      <c r="K70" s="1434"/>
      <c r="L70" s="1434"/>
      <c r="M70" s="1434"/>
      <c r="N70" s="1434"/>
      <c r="O70" s="1434"/>
      <c r="P70" s="1434"/>
      <c r="Q70" s="1434"/>
      <c r="R70" s="1434"/>
      <c r="S70" s="1434"/>
      <c r="T70" s="1434"/>
      <c r="U70" s="1376" t="s">
        <v>295</v>
      </c>
      <c r="V70" s="1376"/>
      <c r="W70" s="1376"/>
      <c r="X70" s="1376"/>
      <c r="Y70" s="1376"/>
      <c r="Z70" s="1376"/>
      <c r="AA70" s="1376"/>
      <c r="AB70" s="1430">
        <f>'入力用シート（４）‐２'!H13</f>
        <v>0</v>
      </c>
      <c r="AC70" s="1430"/>
      <c r="AD70" s="1430"/>
      <c r="AE70" s="1430"/>
      <c r="AF70" s="1306">
        <f>'入力用シート（４）‐２'!N13</f>
        <v>0</v>
      </c>
      <c r="AG70" s="1306"/>
      <c r="AH70" s="1306"/>
      <c r="AI70" s="1409"/>
    </row>
    <row r="71" spans="1:36" ht="15" customHeight="1">
      <c r="A71" s="1356"/>
      <c r="B71" s="1432"/>
      <c r="C71" s="1432"/>
      <c r="D71" s="1432"/>
      <c r="E71" s="1432"/>
      <c r="F71" s="1385"/>
      <c r="G71" s="1385"/>
      <c r="H71" s="1434"/>
      <c r="I71" s="1434"/>
      <c r="J71" s="1434"/>
      <c r="K71" s="1434"/>
      <c r="L71" s="1434"/>
      <c r="M71" s="1434"/>
      <c r="N71" s="1434"/>
      <c r="O71" s="1434"/>
      <c r="P71" s="1434"/>
      <c r="Q71" s="1434"/>
      <c r="R71" s="1434"/>
      <c r="S71" s="1434"/>
      <c r="T71" s="1434"/>
      <c r="U71" s="1376" t="s">
        <v>296</v>
      </c>
      <c r="V71" s="1376"/>
      <c r="W71" s="1376"/>
      <c r="X71" s="1376"/>
      <c r="Y71" s="1376"/>
      <c r="Z71" s="1376"/>
      <c r="AA71" s="1376"/>
      <c r="AB71" s="1430">
        <f>'入力用シート（４）‐２'!I13</f>
        <v>0</v>
      </c>
      <c r="AC71" s="1430"/>
      <c r="AD71" s="1430"/>
      <c r="AE71" s="1430"/>
      <c r="AF71" s="1306">
        <f>'入力用シート（４）‐２'!O13</f>
        <v>0</v>
      </c>
      <c r="AG71" s="1306"/>
      <c r="AH71" s="1306"/>
      <c r="AI71" s="1409"/>
    </row>
    <row r="72" spans="1:36" ht="15" customHeight="1">
      <c r="A72" s="1356"/>
      <c r="B72" s="1432"/>
      <c r="C72" s="1432"/>
      <c r="D72" s="1432"/>
      <c r="E72" s="1432"/>
      <c r="F72" s="1385"/>
      <c r="G72" s="1385"/>
      <c r="H72" s="1434"/>
      <c r="I72" s="1434"/>
      <c r="J72" s="1434"/>
      <c r="K72" s="1434"/>
      <c r="L72" s="1434"/>
      <c r="M72" s="1434"/>
      <c r="N72" s="1434"/>
      <c r="O72" s="1434"/>
      <c r="P72" s="1434"/>
      <c r="Q72" s="1434"/>
      <c r="R72" s="1434"/>
      <c r="S72" s="1434"/>
      <c r="T72" s="1434"/>
      <c r="U72" s="1376" t="s">
        <v>297</v>
      </c>
      <c r="V72" s="1376"/>
      <c r="W72" s="1376"/>
      <c r="X72" s="1376"/>
      <c r="Y72" s="1376"/>
      <c r="Z72" s="1376"/>
      <c r="AA72" s="1376"/>
      <c r="AB72" s="1430">
        <f>'入力用シート（４）‐２'!J13</f>
        <v>0</v>
      </c>
      <c r="AC72" s="1430"/>
      <c r="AD72" s="1430"/>
      <c r="AE72" s="1430"/>
      <c r="AF72" s="1306">
        <f>'入力用シート（４）‐２'!P13</f>
        <v>0</v>
      </c>
      <c r="AG72" s="1306"/>
      <c r="AH72" s="1306"/>
      <c r="AI72" s="1409"/>
      <c r="AJ72" s="300"/>
    </row>
    <row r="73" spans="1:36" ht="15" customHeight="1">
      <c r="A73" s="1356"/>
      <c r="B73" s="1432"/>
      <c r="C73" s="1432"/>
      <c r="D73" s="1432"/>
      <c r="E73" s="1432"/>
      <c r="F73" s="1385"/>
      <c r="G73" s="1385"/>
      <c r="H73" s="1434"/>
      <c r="I73" s="1434"/>
      <c r="J73" s="1434"/>
      <c r="K73" s="1434"/>
      <c r="L73" s="1434"/>
      <c r="M73" s="1434"/>
      <c r="N73" s="1434"/>
      <c r="O73" s="1434"/>
      <c r="P73" s="1434"/>
      <c r="Q73" s="1434"/>
      <c r="R73" s="1434"/>
      <c r="S73" s="1434"/>
      <c r="T73" s="1434"/>
      <c r="U73" s="1376" t="s">
        <v>298</v>
      </c>
      <c r="V73" s="1376"/>
      <c r="W73" s="1376"/>
      <c r="X73" s="1376"/>
      <c r="Y73" s="1376"/>
      <c r="Z73" s="1376"/>
      <c r="AA73" s="1376"/>
      <c r="AB73" s="1430">
        <f>'入力用シート（４）‐２'!K13</f>
        <v>0</v>
      </c>
      <c r="AC73" s="1430"/>
      <c r="AD73" s="1430"/>
      <c r="AE73" s="1430"/>
      <c r="AF73" s="1306">
        <f>'入力用シート（４）‐２'!Q13</f>
        <v>0</v>
      </c>
      <c r="AG73" s="1306"/>
      <c r="AH73" s="1306"/>
      <c r="AI73" s="1409"/>
    </row>
    <row r="74" spans="1:36" ht="15" customHeight="1">
      <c r="A74" s="1356">
        <v>9</v>
      </c>
      <c r="B74" s="1432" t="s">
        <v>636</v>
      </c>
      <c r="C74" s="1432"/>
      <c r="D74" s="1432"/>
      <c r="E74" s="1432"/>
      <c r="F74" s="1385">
        <f>'入力用シート（４）‐２'!C14</f>
        <v>0</v>
      </c>
      <c r="G74" s="1385"/>
      <c r="H74" s="1434">
        <f>'入力用シート（４）‐２'!E14</f>
        <v>0</v>
      </c>
      <c r="I74" s="1434"/>
      <c r="J74" s="1434"/>
      <c r="K74" s="1434"/>
      <c r="L74" s="1434"/>
      <c r="M74" s="1434"/>
      <c r="N74" s="1434"/>
      <c r="O74" s="1434"/>
      <c r="P74" s="1434"/>
      <c r="Q74" s="1434"/>
      <c r="R74" s="1434"/>
      <c r="S74" s="1434"/>
      <c r="T74" s="1434"/>
      <c r="U74" s="1376" t="s">
        <v>305</v>
      </c>
      <c r="V74" s="1376"/>
      <c r="W74" s="1376"/>
      <c r="X74" s="1376"/>
      <c r="Y74" s="1376"/>
      <c r="Z74" s="1376"/>
      <c r="AA74" s="1376"/>
      <c r="AB74" s="1430">
        <f>'入力用シート（４）‐２'!F14</f>
        <v>0</v>
      </c>
      <c r="AC74" s="1306"/>
      <c r="AD74" s="1306"/>
      <c r="AE74" s="1306"/>
      <c r="AF74" s="1306">
        <f>'入力用シート（４）‐２'!L14</f>
        <v>0</v>
      </c>
      <c r="AG74" s="1306"/>
      <c r="AH74" s="1306"/>
      <c r="AI74" s="1409"/>
    </row>
    <row r="75" spans="1:36" ht="15" customHeight="1">
      <c r="A75" s="1356"/>
      <c r="B75" s="1432"/>
      <c r="C75" s="1432"/>
      <c r="D75" s="1432"/>
      <c r="E75" s="1432"/>
      <c r="F75" s="1385"/>
      <c r="G75" s="1385"/>
      <c r="H75" s="1434"/>
      <c r="I75" s="1434"/>
      <c r="J75" s="1434"/>
      <c r="K75" s="1434"/>
      <c r="L75" s="1434"/>
      <c r="M75" s="1434"/>
      <c r="N75" s="1434"/>
      <c r="O75" s="1434"/>
      <c r="P75" s="1434"/>
      <c r="Q75" s="1434"/>
      <c r="R75" s="1434"/>
      <c r="S75" s="1434"/>
      <c r="T75" s="1434"/>
      <c r="U75" s="1376" t="s">
        <v>294</v>
      </c>
      <c r="V75" s="1376"/>
      <c r="W75" s="1376"/>
      <c r="X75" s="1376"/>
      <c r="Y75" s="1376"/>
      <c r="Z75" s="1376"/>
      <c r="AA75" s="1376"/>
      <c r="AB75" s="1430">
        <f>'入力用シート（４）‐２'!G14</f>
        <v>0</v>
      </c>
      <c r="AC75" s="1430"/>
      <c r="AD75" s="1430"/>
      <c r="AE75" s="1430"/>
      <c r="AF75" s="1306">
        <f>'入力用シート（４）‐２'!M14</f>
        <v>0</v>
      </c>
      <c r="AG75" s="1306"/>
      <c r="AH75" s="1306"/>
      <c r="AI75" s="1409"/>
    </row>
    <row r="76" spans="1:36" ht="15" customHeight="1">
      <c r="A76" s="1356"/>
      <c r="B76" s="1432"/>
      <c r="C76" s="1432"/>
      <c r="D76" s="1432"/>
      <c r="E76" s="1432"/>
      <c r="F76" s="1385"/>
      <c r="G76" s="1385"/>
      <c r="H76" s="1434"/>
      <c r="I76" s="1434"/>
      <c r="J76" s="1434"/>
      <c r="K76" s="1434"/>
      <c r="L76" s="1434"/>
      <c r="M76" s="1434"/>
      <c r="N76" s="1434"/>
      <c r="O76" s="1434"/>
      <c r="P76" s="1434"/>
      <c r="Q76" s="1434"/>
      <c r="R76" s="1434"/>
      <c r="S76" s="1434"/>
      <c r="T76" s="1434"/>
      <c r="U76" s="1376" t="s">
        <v>295</v>
      </c>
      <c r="V76" s="1376"/>
      <c r="W76" s="1376"/>
      <c r="X76" s="1376"/>
      <c r="Y76" s="1376"/>
      <c r="Z76" s="1376"/>
      <c r="AA76" s="1376"/>
      <c r="AB76" s="1430">
        <f>'入力用シート（４）‐２'!H14</f>
        <v>0</v>
      </c>
      <c r="AC76" s="1430"/>
      <c r="AD76" s="1430"/>
      <c r="AE76" s="1430"/>
      <c r="AF76" s="1306">
        <f>'入力用シート（４）‐２'!N14</f>
        <v>0</v>
      </c>
      <c r="AG76" s="1306"/>
      <c r="AH76" s="1306"/>
      <c r="AI76" s="1409"/>
    </row>
    <row r="77" spans="1:36" ht="15" customHeight="1">
      <c r="A77" s="1356"/>
      <c r="B77" s="1432"/>
      <c r="C77" s="1432"/>
      <c r="D77" s="1432"/>
      <c r="E77" s="1432"/>
      <c r="F77" s="1385"/>
      <c r="G77" s="1385"/>
      <c r="H77" s="1434"/>
      <c r="I77" s="1434"/>
      <c r="J77" s="1434"/>
      <c r="K77" s="1434"/>
      <c r="L77" s="1434"/>
      <c r="M77" s="1434"/>
      <c r="N77" s="1434"/>
      <c r="O77" s="1434"/>
      <c r="P77" s="1434"/>
      <c r="Q77" s="1434"/>
      <c r="R77" s="1434"/>
      <c r="S77" s="1434"/>
      <c r="T77" s="1434"/>
      <c r="U77" s="1376" t="s">
        <v>296</v>
      </c>
      <c r="V77" s="1376"/>
      <c r="W77" s="1376"/>
      <c r="X77" s="1376"/>
      <c r="Y77" s="1376"/>
      <c r="Z77" s="1376"/>
      <c r="AA77" s="1376"/>
      <c r="AB77" s="1430">
        <f>'入力用シート（４）‐２'!I14</f>
        <v>0</v>
      </c>
      <c r="AC77" s="1430"/>
      <c r="AD77" s="1430"/>
      <c r="AE77" s="1430"/>
      <c r="AF77" s="1306">
        <f>'入力用シート（４）‐２'!O14</f>
        <v>0</v>
      </c>
      <c r="AG77" s="1306"/>
      <c r="AH77" s="1306"/>
      <c r="AI77" s="1409"/>
    </row>
    <row r="78" spans="1:36" ht="15" customHeight="1">
      <c r="A78" s="1356"/>
      <c r="B78" s="1432"/>
      <c r="C78" s="1432"/>
      <c r="D78" s="1432"/>
      <c r="E78" s="1432"/>
      <c r="F78" s="1385"/>
      <c r="G78" s="1385"/>
      <c r="H78" s="1434"/>
      <c r="I78" s="1434"/>
      <c r="J78" s="1434"/>
      <c r="K78" s="1434"/>
      <c r="L78" s="1434"/>
      <c r="M78" s="1434"/>
      <c r="N78" s="1434"/>
      <c r="O78" s="1434"/>
      <c r="P78" s="1434"/>
      <c r="Q78" s="1434"/>
      <c r="R78" s="1434"/>
      <c r="S78" s="1434"/>
      <c r="T78" s="1434"/>
      <c r="U78" s="1376" t="s">
        <v>297</v>
      </c>
      <c r="V78" s="1376"/>
      <c r="W78" s="1376"/>
      <c r="X78" s="1376"/>
      <c r="Y78" s="1376"/>
      <c r="Z78" s="1376"/>
      <c r="AA78" s="1376"/>
      <c r="AB78" s="1430">
        <f>'入力用シート（４）‐２'!J14</f>
        <v>0</v>
      </c>
      <c r="AC78" s="1430"/>
      <c r="AD78" s="1430"/>
      <c r="AE78" s="1430"/>
      <c r="AF78" s="1306">
        <f>'入力用シート（４）‐２'!P14</f>
        <v>0</v>
      </c>
      <c r="AG78" s="1306"/>
      <c r="AH78" s="1306"/>
      <c r="AI78" s="1409"/>
    </row>
    <row r="79" spans="1:36" ht="15" customHeight="1">
      <c r="A79" s="1356"/>
      <c r="B79" s="1432"/>
      <c r="C79" s="1432"/>
      <c r="D79" s="1432"/>
      <c r="E79" s="1432"/>
      <c r="F79" s="1385"/>
      <c r="G79" s="1385"/>
      <c r="H79" s="1434"/>
      <c r="I79" s="1434"/>
      <c r="J79" s="1434"/>
      <c r="K79" s="1434"/>
      <c r="L79" s="1434"/>
      <c r="M79" s="1434"/>
      <c r="N79" s="1434"/>
      <c r="O79" s="1434"/>
      <c r="P79" s="1434"/>
      <c r="Q79" s="1434"/>
      <c r="R79" s="1434"/>
      <c r="S79" s="1434"/>
      <c r="T79" s="1434"/>
      <c r="U79" s="1376" t="s">
        <v>298</v>
      </c>
      <c r="V79" s="1376"/>
      <c r="W79" s="1376"/>
      <c r="X79" s="1376"/>
      <c r="Y79" s="1376"/>
      <c r="Z79" s="1376"/>
      <c r="AA79" s="1376"/>
      <c r="AB79" s="1430">
        <f>'入力用シート（４）‐２'!K14</f>
        <v>0</v>
      </c>
      <c r="AC79" s="1430"/>
      <c r="AD79" s="1430"/>
      <c r="AE79" s="1430"/>
      <c r="AF79" s="1306">
        <f>'入力用シート（４）‐２'!Q14</f>
        <v>0</v>
      </c>
      <c r="AG79" s="1306"/>
      <c r="AH79" s="1306"/>
      <c r="AI79" s="1409"/>
    </row>
    <row r="80" spans="1:36" ht="15" customHeight="1">
      <c r="A80" s="1356">
        <v>10</v>
      </c>
      <c r="B80" s="1432" t="s">
        <v>636</v>
      </c>
      <c r="C80" s="1432"/>
      <c r="D80" s="1432"/>
      <c r="E80" s="1432"/>
      <c r="F80" s="1385">
        <f>'入力用シート（４）‐２'!C15</f>
        <v>0</v>
      </c>
      <c r="G80" s="1385"/>
      <c r="H80" s="1434">
        <f>'入力用シート（４）‐２'!E15</f>
        <v>0</v>
      </c>
      <c r="I80" s="1434"/>
      <c r="J80" s="1434"/>
      <c r="K80" s="1434"/>
      <c r="L80" s="1434"/>
      <c r="M80" s="1434"/>
      <c r="N80" s="1434"/>
      <c r="O80" s="1434"/>
      <c r="P80" s="1434"/>
      <c r="Q80" s="1434"/>
      <c r="R80" s="1434"/>
      <c r="S80" s="1434"/>
      <c r="T80" s="1434"/>
      <c r="U80" s="1376" t="s">
        <v>305</v>
      </c>
      <c r="V80" s="1376"/>
      <c r="W80" s="1376"/>
      <c r="X80" s="1376"/>
      <c r="Y80" s="1376"/>
      <c r="Z80" s="1376"/>
      <c r="AA80" s="1376"/>
      <c r="AB80" s="1430">
        <f>'入力用シート（４）‐２'!F15</f>
        <v>0</v>
      </c>
      <c r="AC80" s="1306"/>
      <c r="AD80" s="1306"/>
      <c r="AE80" s="1306"/>
      <c r="AF80" s="1306">
        <f>'入力用シート（４）‐２'!L15</f>
        <v>0</v>
      </c>
      <c r="AG80" s="1306"/>
      <c r="AH80" s="1306"/>
      <c r="AI80" s="1409"/>
    </row>
    <row r="81" spans="1:35" ht="15" customHeight="1">
      <c r="A81" s="1356"/>
      <c r="B81" s="1432"/>
      <c r="C81" s="1432"/>
      <c r="D81" s="1432"/>
      <c r="E81" s="1432"/>
      <c r="F81" s="1385"/>
      <c r="G81" s="1385"/>
      <c r="H81" s="1434"/>
      <c r="I81" s="1434"/>
      <c r="J81" s="1434"/>
      <c r="K81" s="1434"/>
      <c r="L81" s="1434"/>
      <c r="M81" s="1434"/>
      <c r="N81" s="1434"/>
      <c r="O81" s="1434"/>
      <c r="P81" s="1434"/>
      <c r="Q81" s="1434"/>
      <c r="R81" s="1434"/>
      <c r="S81" s="1434"/>
      <c r="T81" s="1434"/>
      <c r="U81" s="1376" t="s">
        <v>294</v>
      </c>
      <c r="V81" s="1376"/>
      <c r="W81" s="1376"/>
      <c r="X81" s="1376"/>
      <c r="Y81" s="1376"/>
      <c r="Z81" s="1376"/>
      <c r="AA81" s="1376"/>
      <c r="AB81" s="1430">
        <f>'入力用シート（４）‐２'!G15</f>
        <v>0</v>
      </c>
      <c r="AC81" s="1430"/>
      <c r="AD81" s="1430"/>
      <c r="AE81" s="1430"/>
      <c r="AF81" s="1306">
        <f>'入力用シート（４）‐２'!M15</f>
        <v>0</v>
      </c>
      <c r="AG81" s="1306"/>
      <c r="AH81" s="1306"/>
      <c r="AI81" s="1409"/>
    </row>
    <row r="82" spans="1:35" ht="15" customHeight="1">
      <c r="A82" s="1356"/>
      <c r="B82" s="1432"/>
      <c r="C82" s="1432"/>
      <c r="D82" s="1432"/>
      <c r="E82" s="1432"/>
      <c r="F82" s="1385"/>
      <c r="G82" s="1385"/>
      <c r="H82" s="1434"/>
      <c r="I82" s="1434"/>
      <c r="J82" s="1434"/>
      <c r="K82" s="1434"/>
      <c r="L82" s="1434"/>
      <c r="M82" s="1434"/>
      <c r="N82" s="1434"/>
      <c r="O82" s="1434"/>
      <c r="P82" s="1434"/>
      <c r="Q82" s="1434"/>
      <c r="R82" s="1434"/>
      <c r="S82" s="1434"/>
      <c r="T82" s="1434"/>
      <c r="U82" s="1376" t="s">
        <v>295</v>
      </c>
      <c r="V82" s="1376"/>
      <c r="W82" s="1376"/>
      <c r="X82" s="1376"/>
      <c r="Y82" s="1376"/>
      <c r="Z82" s="1376"/>
      <c r="AA82" s="1376"/>
      <c r="AB82" s="1430">
        <f>'入力用シート（４）‐２'!H15</f>
        <v>0</v>
      </c>
      <c r="AC82" s="1430"/>
      <c r="AD82" s="1430"/>
      <c r="AE82" s="1430"/>
      <c r="AF82" s="1306">
        <f>'入力用シート（４）‐２'!N15</f>
        <v>0</v>
      </c>
      <c r="AG82" s="1306"/>
      <c r="AH82" s="1306"/>
      <c r="AI82" s="1409"/>
    </row>
    <row r="83" spans="1:35" ht="15" customHeight="1">
      <c r="A83" s="1356"/>
      <c r="B83" s="1432"/>
      <c r="C83" s="1432"/>
      <c r="D83" s="1432"/>
      <c r="E83" s="1432"/>
      <c r="F83" s="1385"/>
      <c r="G83" s="1385"/>
      <c r="H83" s="1434"/>
      <c r="I83" s="1434"/>
      <c r="J83" s="1434"/>
      <c r="K83" s="1434"/>
      <c r="L83" s="1434"/>
      <c r="M83" s="1434"/>
      <c r="N83" s="1434"/>
      <c r="O83" s="1434"/>
      <c r="P83" s="1434"/>
      <c r="Q83" s="1434"/>
      <c r="R83" s="1434"/>
      <c r="S83" s="1434"/>
      <c r="T83" s="1434"/>
      <c r="U83" s="1376" t="s">
        <v>296</v>
      </c>
      <c r="V83" s="1376"/>
      <c r="W83" s="1376"/>
      <c r="X83" s="1376"/>
      <c r="Y83" s="1376"/>
      <c r="Z83" s="1376"/>
      <c r="AA83" s="1376"/>
      <c r="AB83" s="1430">
        <f>'入力用シート（４）‐２'!I15</f>
        <v>0</v>
      </c>
      <c r="AC83" s="1430"/>
      <c r="AD83" s="1430"/>
      <c r="AE83" s="1430"/>
      <c r="AF83" s="1306">
        <f>'入力用シート（４）‐２'!O15</f>
        <v>0</v>
      </c>
      <c r="AG83" s="1306"/>
      <c r="AH83" s="1306"/>
      <c r="AI83" s="1409"/>
    </row>
    <row r="84" spans="1:35" ht="15" customHeight="1">
      <c r="A84" s="1356"/>
      <c r="B84" s="1432"/>
      <c r="C84" s="1432"/>
      <c r="D84" s="1432"/>
      <c r="E84" s="1432"/>
      <c r="F84" s="1385"/>
      <c r="G84" s="1385"/>
      <c r="H84" s="1434"/>
      <c r="I84" s="1434"/>
      <c r="J84" s="1434"/>
      <c r="K84" s="1434"/>
      <c r="L84" s="1434"/>
      <c r="M84" s="1434"/>
      <c r="N84" s="1434"/>
      <c r="O84" s="1434"/>
      <c r="P84" s="1434"/>
      <c r="Q84" s="1434"/>
      <c r="R84" s="1434"/>
      <c r="S84" s="1434"/>
      <c r="T84" s="1434"/>
      <c r="U84" s="1376" t="s">
        <v>297</v>
      </c>
      <c r="V84" s="1376"/>
      <c r="W84" s="1376"/>
      <c r="X84" s="1376"/>
      <c r="Y84" s="1376"/>
      <c r="Z84" s="1376"/>
      <c r="AA84" s="1376"/>
      <c r="AB84" s="1430">
        <f>'入力用シート（４）‐２'!J15</f>
        <v>0</v>
      </c>
      <c r="AC84" s="1430"/>
      <c r="AD84" s="1430"/>
      <c r="AE84" s="1430"/>
      <c r="AF84" s="1306">
        <f>'入力用シート（４）‐２'!P15</f>
        <v>0</v>
      </c>
      <c r="AG84" s="1306"/>
      <c r="AH84" s="1306"/>
      <c r="AI84" s="1409"/>
    </row>
    <row r="85" spans="1:35" ht="15" customHeight="1">
      <c r="A85" s="1356"/>
      <c r="B85" s="1432"/>
      <c r="C85" s="1432"/>
      <c r="D85" s="1432"/>
      <c r="E85" s="1432"/>
      <c r="F85" s="1385"/>
      <c r="G85" s="1385"/>
      <c r="H85" s="1434"/>
      <c r="I85" s="1434"/>
      <c r="J85" s="1434"/>
      <c r="K85" s="1434"/>
      <c r="L85" s="1434"/>
      <c r="M85" s="1434"/>
      <c r="N85" s="1434"/>
      <c r="O85" s="1434"/>
      <c r="P85" s="1434"/>
      <c r="Q85" s="1434"/>
      <c r="R85" s="1434"/>
      <c r="S85" s="1434"/>
      <c r="T85" s="1434"/>
      <c r="U85" s="1376" t="s">
        <v>298</v>
      </c>
      <c r="V85" s="1376"/>
      <c r="W85" s="1376"/>
      <c r="X85" s="1376"/>
      <c r="Y85" s="1376"/>
      <c r="Z85" s="1376"/>
      <c r="AA85" s="1376"/>
      <c r="AB85" s="1430">
        <f>'入力用シート（４）‐２'!K15</f>
        <v>0</v>
      </c>
      <c r="AC85" s="1430"/>
      <c r="AD85" s="1430"/>
      <c r="AE85" s="1430"/>
      <c r="AF85" s="1306">
        <f>'入力用シート（４）‐２'!Q15</f>
        <v>0</v>
      </c>
      <c r="AG85" s="1306"/>
      <c r="AH85" s="1306"/>
      <c r="AI85" s="1409"/>
    </row>
    <row r="86" spans="1:35" ht="15" customHeight="1">
      <c r="A86" s="1356">
        <v>11</v>
      </c>
      <c r="B86" s="1432" t="s">
        <v>636</v>
      </c>
      <c r="C86" s="1432"/>
      <c r="D86" s="1432"/>
      <c r="E86" s="1432"/>
      <c r="F86" s="1385">
        <f>'入力用シート（４）‐２'!C16</f>
        <v>0</v>
      </c>
      <c r="G86" s="1385"/>
      <c r="H86" s="1434">
        <f>'入力用シート（４）‐２'!E16</f>
        <v>0</v>
      </c>
      <c r="I86" s="1434"/>
      <c r="J86" s="1434"/>
      <c r="K86" s="1434"/>
      <c r="L86" s="1434"/>
      <c r="M86" s="1434"/>
      <c r="N86" s="1434"/>
      <c r="O86" s="1434"/>
      <c r="P86" s="1434"/>
      <c r="Q86" s="1434"/>
      <c r="R86" s="1434"/>
      <c r="S86" s="1434"/>
      <c r="T86" s="1434"/>
      <c r="U86" s="1376" t="s">
        <v>305</v>
      </c>
      <c r="V86" s="1376"/>
      <c r="W86" s="1376"/>
      <c r="X86" s="1376"/>
      <c r="Y86" s="1376"/>
      <c r="Z86" s="1376"/>
      <c r="AA86" s="1376"/>
      <c r="AB86" s="1430">
        <f>'入力用シート（４）‐２'!F16</f>
        <v>0</v>
      </c>
      <c r="AC86" s="1306"/>
      <c r="AD86" s="1306"/>
      <c r="AE86" s="1306"/>
      <c r="AF86" s="1306">
        <f>'入力用シート（４）‐２'!L16</f>
        <v>0</v>
      </c>
      <c r="AG86" s="1306"/>
      <c r="AH86" s="1306"/>
      <c r="AI86" s="1409"/>
    </row>
    <row r="87" spans="1:35" ht="15" customHeight="1">
      <c r="A87" s="1356"/>
      <c r="B87" s="1432"/>
      <c r="C87" s="1432"/>
      <c r="D87" s="1432"/>
      <c r="E87" s="1432"/>
      <c r="F87" s="1385"/>
      <c r="G87" s="1385"/>
      <c r="H87" s="1434"/>
      <c r="I87" s="1434"/>
      <c r="J87" s="1434"/>
      <c r="K87" s="1434"/>
      <c r="L87" s="1434"/>
      <c r="M87" s="1434"/>
      <c r="N87" s="1434"/>
      <c r="O87" s="1434"/>
      <c r="P87" s="1434"/>
      <c r="Q87" s="1434"/>
      <c r="R87" s="1434"/>
      <c r="S87" s="1434"/>
      <c r="T87" s="1434"/>
      <c r="U87" s="1376" t="s">
        <v>294</v>
      </c>
      <c r="V87" s="1376"/>
      <c r="W87" s="1376"/>
      <c r="X87" s="1376"/>
      <c r="Y87" s="1376"/>
      <c r="Z87" s="1376"/>
      <c r="AA87" s="1376"/>
      <c r="AB87" s="1430">
        <f>'入力用シート（４）‐２'!G16</f>
        <v>0</v>
      </c>
      <c r="AC87" s="1430"/>
      <c r="AD87" s="1430"/>
      <c r="AE87" s="1430"/>
      <c r="AF87" s="1306">
        <f>'入力用シート（４）‐２'!M16</f>
        <v>0</v>
      </c>
      <c r="AG87" s="1306"/>
      <c r="AH87" s="1306"/>
      <c r="AI87" s="1409"/>
    </row>
    <row r="88" spans="1:35" ht="15" customHeight="1">
      <c r="A88" s="1356"/>
      <c r="B88" s="1432"/>
      <c r="C88" s="1432"/>
      <c r="D88" s="1432"/>
      <c r="E88" s="1432"/>
      <c r="F88" s="1385"/>
      <c r="G88" s="1385"/>
      <c r="H88" s="1434"/>
      <c r="I88" s="1434"/>
      <c r="J88" s="1434"/>
      <c r="K88" s="1434"/>
      <c r="L88" s="1434"/>
      <c r="M88" s="1434"/>
      <c r="N88" s="1434"/>
      <c r="O88" s="1434"/>
      <c r="P88" s="1434"/>
      <c r="Q88" s="1434"/>
      <c r="R88" s="1434"/>
      <c r="S88" s="1434"/>
      <c r="T88" s="1434"/>
      <c r="U88" s="1376" t="s">
        <v>295</v>
      </c>
      <c r="V88" s="1376"/>
      <c r="W88" s="1376"/>
      <c r="X88" s="1376"/>
      <c r="Y88" s="1376"/>
      <c r="Z88" s="1376"/>
      <c r="AA88" s="1376"/>
      <c r="AB88" s="1430">
        <f>'入力用シート（４）‐２'!H16</f>
        <v>0</v>
      </c>
      <c r="AC88" s="1430"/>
      <c r="AD88" s="1430"/>
      <c r="AE88" s="1430"/>
      <c r="AF88" s="1306">
        <f>'入力用シート（４）‐２'!N16</f>
        <v>0</v>
      </c>
      <c r="AG88" s="1306"/>
      <c r="AH88" s="1306"/>
      <c r="AI88" s="1409"/>
    </row>
    <row r="89" spans="1:35" ht="15" customHeight="1">
      <c r="A89" s="1356"/>
      <c r="B89" s="1432"/>
      <c r="C89" s="1432"/>
      <c r="D89" s="1432"/>
      <c r="E89" s="1432"/>
      <c r="F89" s="1385"/>
      <c r="G89" s="1385"/>
      <c r="H89" s="1434"/>
      <c r="I89" s="1434"/>
      <c r="J89" s="1434"/>
      <c r="K89" s="1434"/>
      <c r="L89" s="1434"/>
      <c r="M89" s="1434"/>
      <c r="N89" s="1434"/>
      <c r="O89" s="1434"/>
      <c r="P89" s="1434"/>
      <c r="Q89" s="1434"/>
      <c r="R89" s="1434"/>
      <c r="S89" s="1434"/>
      <c r="T89" s="1434"/>
      <c r="U89" s="1376" t="s">
        <v>296</v>
      </c>
      <c r="V89" s="1376"/>
      <c r="W89" s="1376"/>
      <c r="X89" s="1376"/>
      <c r="Y89" s="1376"/>
      <c r="Z89" s="1376"/>
      <c r="AA89" s="1376"/>
      <c r="AB89" s="1430">
        <f>'入力用シート（４）‐２'!I16</f>
        <v>0</v>
      </c>
      <c r="AC89" s="1430"/>
      <c r="AD89" s="1430"/>
      <c r="AE89" s="1430"/>
      <c r="AF89" s="1306">
        <f>'入力用シート（４）‐２'!O16</f>
        <v>0</v>
      </c>
      <c r="AG89" s="1306"/>
      <c r="AH89" s="1306"/>
      <c r="AI89" s="1409"/>
    </row>
    <row r="90" spans="1:35" ht="15" customHeight="1">
      <c r="A90" s="1356"/>
      <c r="B90" s="1432"/>
      <c r="C90" s="1432"/>
      <c r="D90" s="1432"/>
      <c r="E90" s="1432"/>
      <c r="F90" s="1385"/>
      <c r="G90" s="1385"/>
      <c r="H90" s="1434"/>
      <c r="I90" s="1434"/>
      <c r="J90" s="1434"/>
      <c r="K90" s="1434"/>
      <c r="L90" s="1434"/>
      <c r="M90" s="1434"/>
      <c r="N90" s="1434"/>
      <c r="O90" s="1434"/>
      <c r="P90" s="1434"/>
      <c r="Q90" s="1434"/>
      <c r="R90" s="1434"/>
      <c r="S90" s="1434"/>
      <c r="T90" s="1434"/>
      <c r="U90" s="1376" t="s">
        <v>297</v>
      </c>
      <c r="V90" s="1376"/>
      <c r="W90" s="1376"/>
      <c r="X90" s="1376"/>
      <c r="Y90" s="1376"/>
      <c r="Z90" s="1376"/>
      <c r="AA90" s="1376"/>
      <c r="AB90" s="1430">
        <f>'入力用シート（４）‐２'!J16</f>
        <v>0</v>
      </c>
      <c r="AC90" s="1430"/>
      <c r="AD90" s="1430"/>
      <c r="AE90" s="1430"/>
      <c r="AF90" s="1306">
        <f>'入力用シート（４）‐２'!P16</f>
        <v>0</v>
      </c>
      <c r="AG90" s="1306"/>
      <c r="AH90" s="1306"/>
      <c r="AI90" s="1409"/>
    </row>
    <row r="91" spans="1:35" ht="15" customHeight="1">
      <c r="A91" s="1356"/>
      <c r="B91" s="1432"/>
      <c r="C91" s="1432"/>
      <c r="D91" s="1432"/>
      <c r="E91" s="1432"/>
      <c r="F91" s="1385"/>
      <c r="G91" s="1385"/>
      <c r="H91" s="1434"/>
      <c r="I91" s="1434"/>
      <c r="J91" s="1434"/>
      <c r="K91" s="1434"/>
      <c r="L91" s="1434"/>
      <c r="M91" s="1434"/>
      <c r="N91" s="1434"/>
      <c r="O91" s="1434"/>
      <c r="P91" s="1434"/>
      <c r="Q91" s="1434"/>
      <c r="R91" s="1434"/>
      <c r="S91" s="1434"/>
      <c r="T91" s="1434"/>
      <c r="U91" s="1376" t="s">
        <v>298</v>
      </c>
      <c r="V91" s="1376"/>
      <c r="W91" s="1376"/>
      <c r="X91" s="1376"/>
      <c r="Y91" s="1376"/>
      <c r="Z91" s="1376"/>
      <c r="AA91" s="1376"/>
      <c r="AB91" s="1430">
        <f>'入力用シート（４）‐２'!K16</f>
        <v>0</v>
      </c>
      <c r="AC91" s="1430"/>
      <c r="AD91" s="1430"/>
      <c r="AE91" s="1430"/>
      <c r="AF91" s="1306">
        <f>'入力用シート（４）‐２'!Q16</f>
        <v>0</v>
      </c>
      <c r="AG91" s="1306"/>
      <c r="AH91" s="1306"/>
      <c r="AI91" s="1409"/>
    </row>
    <row r="92" spans="1:35" ht="15" customHeight="1">
      <c r="A92" s="1356">
        <v>12</v>
      </c>
      <c r="B92" s="1432" t="s">
        <v>636</v>
      </c>
      <c r="C92" s="1432"/>
      <c r="D92" s="1432"/>
      <c r="E92" s="1432"/>
      <c r="F92" s="1385">
        <f>'入力用シート（４）‐２'!C17</f>
        <v>0</v>
      </c>
      <c r="G92" s="1385"/>
      <c r="H92" s="1434">
        <f>'入力用シート（４）‐２'!E17</f>
        <v>0</v>
      </c>
      <c r="I92" s="1434"/>
      <c r="J92" s="1434"/>
      <c r="K92" s="1434"/>
      <c r="L92" s="1434"/>
      <c r="M92" s="1434"/>
      <c r="N92" s="1434"/>
      <c r="O92" s="1434"/>
      <c r="P92" s="1434"/>
      <c r="Q92" s="1434"/>
      <c r="R92" s="1434"/>
      <c r="S92" s="1434"/>
      <c r="T92" s="1434"/>
      <c r="U92" s="1376" t="s">
        <v>305</v>
      </c>
      <c r="V92" s="1376"/>
      <c r="W92" s="1376"/>
      <c r="X92" s="1376"/>
      <c r="Y92" s="1376"/>
      <c r="Z92" s="1376"/>
      <c r="AA92" s="1376"/>
      <c r="AB92" s="1430">
        <f>'入力用シート（４）‐２'!F17</f>
        <v>0</v>
      </c>
      <c r="AC92" s="1306"/>
      <c r="AD92" s="1306"/>
      <c r="AE92" s="1306"/>
      <c r="AF92" s="1306">
        <f>'入力用シート（４）‐２'!L17</f>
        <v>0</v>
      </c>
      <c r="AG92" s="1306"/>
      <c r="AH92" s="1306"/>
      <c r="AI92" s="1409"/>
    </row>
    <row r="93" spans="1:35" ht="15" customHeight="1">
      <c r="A93" s="1356"/>
      <c r="B93" s="1432"/>
      <c r="C93" s="1432"/>
      <c r="D93" s="1432"/>
      <c r="E93" s="1432"/>
      <c r="F93" s="1385"/>
      <c r="G93" s="1385"/>
      <c r="H93" s="1434"/>
      <c r="I93" s="1434"/>
      <c r="J93" s="1434"/>
      <c r="K93" s="1434"/>
      <c r="L93" s="1434"/>
      <c r="M93" s="1434"/>
      <c r="N93" s="1434"/>
      <c r="O93" s="1434"/>
      <c r="P93" s="1434"/>
      <c r="Q93" s="1434"/>
      <c r="R93" s="1434"/>
      <c r="S93" s="1434"/>
      <c r="T93" s="1434"/>
      <c r="U93" s="1376" t="s">
        <v>294</v>
      </c>
      <c r="V93" s="1376"/>
      <c r="W93" s="1376"/>
      <c r="X93" s="1376"/>
      <c r="Y93" s="1376"/>
      <c r="Z93" s="1376"/>
      <c r="AA93" s="1376"/>
      <c r="AB93" s="1430">
        <f>'入力用シート（４）‐２'!G17</f>
        <v>0</v>
      </c>
      <c r="AC93" s="1430"/>
      <c r="AD93" s="1430"/>
      <c r="AE93" s="1430"/>
      <c r="AF93" s="1306">
        <f>'入力用シート（４）‐２'!M17</f>
        <v>0</v>
      </c>
      <c r="AG93" s="1306"/>
      <c r="AH93" s="1306"/>
      <c r="AI93" s="1409"/>
    </row>
    <row r="94" spans="1:35" ht="15" customHeight="1">
      <c r="A94" s="1356"/>
      <c r="B94" s="1432"/>
      <c r="C94" s="1432"/>
      <c r="D94" s="1432"/>
      <c r="E94" s="1432"/>
      <c r="F94" s="1385"/>
      <c r="G94" s="1385"/>
      <c r="H94" s="1434"/>
      <c r="I94" s="1434"/>
      <c r="J94" s="1434"/>
      <c r="K94" s="1434"/>
      <c r="L94" s="1434"/>
      <c r="M94" s="1434"/>
      <c r="N94" s="1434"/>
      <c r="O94" s="1434"/>
      <c r="P94" s="1434"/>
      <c r="Q94" s="1434"/>
      <c r="R94" s="1434"/>
      <c r="S94" s="1434"/>
      <c r="T94" s="1434"/>
      <c r="U94" s="1376" t="s">
        <v>295</v>
      </c>
      <c r="V94" s="1376"/>
      <c r="W94" s="1376"/>
      <c r="X94" s="1376"/>
      <c r="Y94" s="1376"/>
      <c r="Z94" s="1376"/>
      <c r="AA94" s="1376"/>
      <c r="AB94" s="1430">
        <f>'入力用シート（４）‐２'!H17</f>
        <v>0</v>
      </c>
      <c r="AC94" s="1430"/>
      <c r="AD94" s="1430"/>
      <c r="AE94" s="1430"/>
      <c r="AF94" s="1306">
        <f>'入力用シート（４）‐２'!N17</f>
        <v>0</v>
      </c>
      <c r="AG94" s="1306"/>
      <c r="AH94" s="1306"/>
      <c r="AI94" s="1409"/>
    </row>
    <row r="95" spans="1:35" ht="15" customHeight="1">
      <c r="A95" s="1356"/>
      <c r="B95" s="1432"/>
      <c r="C95" s="1432"/>
      <c r="D95" s="1432"/>
      <c r="E95" s="1432"/>
      <c r="F95" s="1385"/>
      <c r="G95" s="1385"/>
      <c r="H95" s="1434"/>
      <c r="I95" s="1434"/>
      <c r="J95" s="1434"/>
      <c r="K95" s="1434"/>
      <c r="L95" s="1434"/>
      <c r="M95" s="1434"/>
      <c r="N95" s="1434"/>
      <c r="O95" s="1434"/>
      <c r="P95" s="1434"/>
      <c r="Q95" s="1434"/>
      <c r="R95" s="1434"/>
      <c r="S95" s="1434"/>
      <c r="T95" s="1434"/>
      <c r="U95" s="1376" t="s">
        <v>296</v>
      </c>
      <c r="V95" s="1376"/>
      <c r="W95" s="1376"/>
      <c r="X95" s="1376"/>
      <c r="Y95" s="1376"/>
      <c r="Z95" s="1376"/>
      <c r="AA95" s="1376"/>
      <c r="AB95" s="1430">
        <f>'入力用シート（４）‐２'!I17</f>
        <v>0</v>
      </c>
      <c r="AC95" s="1430"/>
      <c r="AD95" s="1430"/>
      <c r="AE95" s="1430"/>
      <c r="AF95" s="1306">
        <f>'入力用シート（４）‐２'!O17</f>
        <v>0</v>
      </c>
      <c r="AG95" s="1306"/>
      <c r="AH95" s="1306"/>
      <c r="AI95" s="1409"/>
    </row>
    <row r="96" spans="1:35" ht="15" customHeight="1">
      <c r="A96" s="1356"/>
      <c r="B96" s="1432"/>
      <c r="C96" s="1432"/>
      <c r="D96" s="1432"/>
      <c r="E96" s="1432"/>
      <c r="F96" s="1385"/>
      <c r="G96" s="1385"/>
      <c r="H96" s="1434"/>
      <c r="I96" s="1434"/>
      <c r="J96" s="1434"/>
      <c r="K96" s="1434"/>
      <c r="L96" s="1434"/>
      <c r="M96" s="1434"/>
      <c r="N96" s="1434"/>
      <c r="O96" s="1434"/>
      <c r="P96" s="1434"/>
      <c r="Q96" s="1434"/>
      <c r="R96" s="1434"/>
      <c r="S96" s="1434"/>
      <c r="T96" s="1434"/>
      <c r="U96" s="1376" t="s">
        <v>297</v>
      </c>
      <c r="V96" s="1376"/>
      <c r="W96" s="1376"/>
      <c r="X96" s="1376"/>
      <c r="Y96" s="1376"/>
      <c r="Z96" s="1376"/>
      <c r="AA96" s="1376"/>
      <c r="AB96" s="1430">
        <f>'入力用シート（４）‐２'!J17</f>
        <v>0</v>
      </c>
      <c r="AC96" s="1430"/>
      <c r="AD96" s="1430"/>
      <c r="AE96" s="1430"/>
      <c r="AF96" s="1306">
        <f>'入力用シート（４）‐２'!P17</f>
        <v>0</v>
      </c>
      <c r="AG96" s="1306"/>
      <c r="AH96" s="1306"/>
      <c r="AI96" s="1409"/>
    </row>
    <row r="97" spans="1:35" ht="15" customHeight="1">
      <c r="A97" s="1356"/>
      <c r="B97" s="1432"/>
      <c r="C97" s="1432"/>
      <c r="D97" s="1432"/>
      <c r="E97" s="1432"/>
      <c r="F97" s="1385"/>
      <c r="G97" s="1385"/>
      <c r="H97" s="1434"/>
      <c r="I97" s="1434"/>
      <c r="J97" s="1434"/>
      <c r="K97" s="1434"/>
      <c r="L97" s="1434"/>
      <c r="M97" s="1434"/>
      <c r="N97" s="1434"/>
      <c r="O97" s="1434"/>
      <c r="P97" s="1434"/>
      <c r="Q97" s="1434"/>
      <c r="R97" s="1434"/>
      <c r="S97" s="1434"/>
      <c r="T97" s="1434"/>
      <c r="U97" s="1376" t="s">
        <v>298</v>
      </c>
      <c r="V97" s="1376"/>
      <c r="W97" s="1376"/>
      <c r="X97" s="1376"/>
      <c r="Y97" s="1376"/>
      <c r="Z97" s="1376"/>
      <c r="AA97" s="1376"/>
      <c r="AB97" s="1430">
        <f>'入力用シート（４）‐２'!K17</f>
        <v>0</v>
      </c>
      <c r="AC97" s="1430"/>
      <c r="AD97" s="1430"/>
      <c r="AE97" s="1430"/>
      <c r="AF97" s="1306">
        <f>'入力用シート（４）‐２'!Q17</f>
        <v>0</v>
      </c>
      <c r="AG97" s="1306"/>
      <c r="AH97" s="1306"/>
      <c r="AI97" s="1409"/>
    </row>
    <row r="98" spans="1:35" ht="15" customHeight="1">
      <c r="A98" s="1356">
        <v>13</v>
      </c>
      <c r="B98" s="1432" t="s">
        <v>636</v>
      </c>
      <c r="C98" s="1432"/>
      <c r="D98" s="1432"/>
      <c r="E98" s="1432"/>
      <c r="F98" s="1385">
        <f>'入力用シート（４）‐２'!C18</f>
        <v>0</v>
      </c>
      <c r="G98" s="1385"/>
      <c r="H98" s="1434">
        <f>'入力用シート（４）‐２'!E18</f>
        <v>0</v>
      </c>
      <c r="I98" s="1434"/>
      <c r="J98" s="1434"/>
      <c r="K98" s="1434"/>
      <c r="L98" s="1434"/>
      <c r="M98" s="1434"/>
      <c r="N98" s="1434"/>
      <c r="O98" s="1434"/>
      <c r="P98" s="1434"/>
      <c r="Q98" s="1434"/>
      <c r="R98" s="1434"/>
      <c r="S98" s="1434"/>
      <c r="T98" s="1434"/>
      <c r="U98" s="1376" t="s">
        <v>305</v>
      </c>
      <c r="V98" s="1376"/>
      <c r="W98" s="1376"/>
      <c r="X98" s="1376"/>
      <c r="Y98" s="1376"/>
      <c r="Z98" s="1376"/>
      <c r="AA98" s="1376"/>
      <c r="AB98" s="1430">
        <f>'入力用シート（４）‐２'!F18</f>
        <v>0</v>
      </c>
      <c r="AC98" s="1306"/>
      <c r="AD98" s="1306"/>
      <c r="AE98" s="1306"/>
      <c r="AF98" s="1306">
        <f>'入力用シート（４）‐２'!L18</f>
        <v>0</v>
      </c>
      <c r="AG98" s="1306"/>
      <c r="AH98" s="1306"/>
      <c r="AI98" s="1409"/>
    </row>
    <row r="99" spans="1:35" ht="15" customHeight="1">
      <c r="A99" s="1356"/>
      <c r="B99" s="1432"/>
      <c r="C99" s="1432"/>
      <c r="D99" s="1432"/>
      <c r="E99" s="1432"/>
      <c r="F99" s="1385"/>
      <c r="G99" s="1385"/>
      <c r="H99" s="1434"/>
      <c r="I99" s="1434"/>
      <c r="J99" s="1434"/>
      <c r="K99" s="1434"/>
      <c r="L99" s="1434"/>
      <c r="M99" s="1434"/>
      <c r="N99" s="1434"/>
      <c r="O99" s="1434"/>
      <c r="P99" s="1434"/>
      <c r="Q99" s="1434"/>
      <c r="R99" s="1434"/>
      <c r="S99" s="1434"/>
      <c r="T99" s="1434"/>
      <c r="U99" s="1376" t="s">
        <v>294</v>
      </c>
      <c r="V99" s="1376"/>
      <c r="W99" s="1376"/>
      <c r="X99" s="1376"/>
      <c r="Y99" s="1376"/>
      <c r="Z99" s="1376"/>
      <c r="AA99" s="1376"/>
      <c r="AB99" s="1430">
        <f>'入力用シート（４）‐２'!G18</f>
        <v>0</v>
      </c>
      <c r="AC99" s="1430"/>
      <c r="AD99" s="1430"/>
      <c r="AE99" s="1430"/>
      <c r="AF99" s="1306">
        <f>'入力用シート（４）‐２'!M18</f>
        <v>0</v>
      </c>
      <c r="AG99" s="1306"/>
      <c r="AH99" s="1306"/>
      <c r="AI99" s="1409"/>
    </row>
    <row r="100" spans="1:35" ht="15" customHeight="1">
      <c r="A100" s="1356"/>
      <c r="B100" s="1432"/>
      <c r="C100" s="1432"/>
      <c r="D100" s="1432"/>
      <c r="E100" s="1432"/>
      <c r="F100" s="1385"/>
      <c r="G100" s="1385"/>
      <c r="H100" s="1434"/>
      <c r="I100" s="1434"/>
      <c r="J100" s="1434"/>
      <c r="K100" s="1434"/>
      <c r="L100" s="1434"/>
      <c r="M100" s="1434"/>
      <c r="N100" s="1434"/>
      <c r="O100" s="1434"/>
      <c r="P100" s="1434"/>
      <c r="Q100" s="1434"/>
      <c r="R100" s="1434"/>
      <c r="S100" s="1434"/>
      <c r="T100" s="1434"/>
      <c r="U100" s="1376" t="s">
        <v>295</v>
      </c>
      <c r="V100" s="1376"/>
      <c r="W100" s="1376"/>
      <c r="X100" s="1376"/>
      <c r="Y100" s="1376"/>
      <c r="Z100" s="1376"/>
      <c r="AA100" s="1376"/>
      <c r="AB100" s="1430">
        <f>'入力用シート（４）‐２'!H18</f>
        <v>0</v>
      </c>
      <c r="AC100" s="1430"/>
      <c r="AD100" s="1430"/>
      <c r="AE100" s="1430"/>
      <c r="AF100" s="1306">
        <f>'入力用シート（４）‐２'!N18</f>
        <v>0</v>
      </c>
      <c r="AG100" s="1306"/>
      <c r="AH100" s="1306"/>
      <c r="AI100" s="1409"/>
    </row>
    <row r="101" spans="1:35" ht="15" customHeight="1">
      <c r="A101" s="1356"/>
      <c r="B101" s="1432"/>
      <c r="C101" s="1432"/>
      <c r="D101" s="1432"/>
      <c r="E101" s="1432"/>
      <c r="F101" s="1385"/>
      <c r="G101" s="1385"/>
      <c r="H101" s="1434"/>
      <c r="I101" s="1434"/>
      <c r="J101" s="1434"/>
      <c r="K101" s="1434"/>
      <c r="L101" s="1434"/>
      <c r="M101" s="1434"/>
      <c r="N101" s="1434"/>
      <c r="O101" s="1434"/>
      <c r="P101" s="1434"/>
      <c r="Q101" s="1434"/>
      <c r="R101" s="1434"/>
      <c r="S101" s="1434"/>
      <c r="T101" s="1434"/>
      <c r="U101" s="1376" t="s">
        <v>296</v>
      </c>
      <c r="V101" s="1376"/>
      <c r="W101" s="1376"/>
      <c r="X101" s="1376"/>
      <c r="Y101" s="1376"/>
      <c r="Z101" s="1376"/>
      <c r="AA101" s="1376"/>
      <c r="AB101" s="1430">
        <f>'入力用シート（４）‐２'!I18</f>
        <v>0</v>
      </c>
      <c r="AC101" s="1430"/>
      <c r="AD101" s="1430"/>
      <c r="AE101" s="1430"/>
      <c r="AF101" s="1306">
        <f>'入力用シート（４）‐２'!O18</f>
        <v>0</v>
      </c>
      <c r="AG101" s="1306"/>
      <c r="AH101" s="1306"/>
      <c r="AI101" s="1409"/>
    </row>
    <row r="102" spans="1:35" ht="15" customHeight="1">
      <c r="A102" s="1356"/>
      <c r="B102" s="1432"/>
      <c r="C102" s="1432"/>
      <c r="D102" s="1432"/>
      <c r="E102" s="1432"/>
      <c r="F102" s="1385"/>
      <c r="G102" s="1385"/>
      <c r="H102" s="1434"/>
      <c r="I102" s="1434"/>
      <c r="J102" s="1434"/>
      <c r="K102" s="1434"/>
      <c r="L102" s="1434"/>
      <c r="M102" s="1434"/>
      <c r="N102" s="1434"/>
      <c r="O102" s="1434"/>
      <c r="P102" s="1434"/>
      <c r="Q102" s="1434"/>
      <c r="R102" s="1434"/>
      <c r="S102" s="1434"/>
      <c r="T102" s="1434"/>
      <c r="U102" s="1376" t="s">
        <v>297</v>
      </c>
      <c r="V102" s="1376"/>
      <c r="W102" s="1376"/>
      <c r="X102" s="1376"/>
      <c r="Y102" s="1376"/>
      <c r="Z102" s="1376"/>
      <c r="AA102" s="1376"/>
      <c r="AB102" s="1430">
        <f>'入力用シート（４）‐２'!J18</f>
        <v>0</v>
      </c>
      <c r="AC102" s="1430"/>
      <c r="AD102" s="1430"/>
      <c r="AE102" s="1430"/>
      <c r="AF102" s="1306">
        <f>'入力用シート（４）‐２'!P18</f>
        <v>0</v>
      </c>
      <c r="AG102" s="1306"/>
      <c r="AH102" s="1306"/>
      <c r="AI102" s="1409"/>
    </row>
    <row r="103" spans="1:35" ht="15" customHeight="1">
      <c r="A103" s="1356"/>
      <c r="B103" s="1432"/>
      <c r="C103" s="1432"/>
      <c r="D103" s="1432"/>
      <c r="E103" s="1432"/>
      <c r="F103" s="1385"/>
      <c r="G103" s="1385"/>
      <c r="H103" s="1434"/>
      <c r="I103" s="1434"/>
      <c r="J103" s="1434"/>
      <c r="K103" s="1434"/>
      <c r="L103" s="1434"/>
      <c r="M103" s="1434"/>
      <c r="N103" s="1434"/>
      <c r="O103" s="1434"/>
      <c r="P103" s="1434"/>
      <c r="Q103" s="1434"/>
      <c r="R103" s="1434"/>
      <c r="S103" s="1434"/>
      <c r="T103" s="1434"/>
      <c r="U103" s="1376" t="s">
        <v>298</v>
      </c>
      <c r="V103" s="1376"/>
      <c r="W103" s="1376"/>
      <c r="X103" s="1376"/>
      <c r="Y103" s="1376"/>
      <c r="Z103" s="1376"/>
      <c r="AA103" s="1376"/>
      <c r="AB103" s="1430">
        <f>'入力用シート（４）‐２'!K18</f>
        <v>0</v>
      </c>
      <c r="AC103" s="1430"/>
      <c r="AD103" s="1430"/>
      <c r="AE103" s="1430"/>
      <c r="AF103" s="1306">
        <f>'入力用シート（４）‐２'!Q18</f>
        <v>0</v>
      </c>
      <c r="AG103" s="1306"/>
      <c r="AH103" s="1306"/>
      <c r="AI103" s="1409"/>
    </row>
    <row r="104" spans="1:35" ht="15" customHeight="1">
      <c r="A104" s="1356">
        <v>14</v>
      </c>
      <c r="B104" s="1432" t="s">
        <v>636</v>
      </c>
      <c r="C104" s="1432"/>
      <c r="D104" s="1432"/>
      <c r="E104" s="1432"/>
      <c r="F104" s="1385">
        <f>'入力用シート（４）‐２'!C19</f>
        <v>0</v>
      </c>
      <c r="G104" s="1385"/>
      <c r="H104" s="1434">
        <f>'入力用シート（４）‐２'!E19</f>
        <v>0</v>
      </c>
      <c r="I104" s="1434"/>
      <c r="J104" s="1434"/>
      <c r="K104" s="1434"/>
      <c r="L104" s="1434"/>
      <c r="M104" s="1434"/>
      <c r="N104" s="1434"/>
      <c r="O104" s="1434"/>
      <c r="P104" s="1434"/>
      <c r="Q104" s="1434"/>
      <c r="R104" s="1434"/>
      <c r="S104" s="1434"/>
      <c r="T104" s="1434"/>
      <c r="U104" s="1376" t="s">
        <v>305</v>
      </c>
      <c r="V104" s="1376"/>
      <c r="W104" s="1376"/>
      <c r="X104" s="1376"/>
      <c r="Y104" s="1376"/>
      <c r="Z104" s="1376"/>
      <c r="AA104" s="1376"/>
      <c r="AB104" s="1430">
        <f>'入力用シート（４）‐２'!F19</f>
        <v>0</v>
      </c>
      <c r="AC104" s="1306"/>
      <c r="AD104" s="1306"/>
      <c r="AE104" s="1306"/>
      <c r="AF104" s="1306">
        <f>'入力用シート（４）‐２'!L19</f>
        <v>0</v>
      </c>
      <c r="AG104" s="1306"/>
      <c r="AH104" s="1306"/>
      <c r="AI104" s="1409"/>
    </row>
    <row r="105" spans="1:35" ht="15" customHeight="1">
      <c r="A105" s="1356"/>
      <c r="B105" s="1432"/>
      <c r="C105" s="1432"/>
      <c r="D105" s="1432"/>
      <c r="E105" s="1432"/>
      <c r="F105" s="1385"/>
      <c r="G105" s="1385"/>
      <c r="H105" s="1434"/>
      <c r="I105" s="1434"/>
      <c r="J105" s="1434"/>
      <c r="K105" s="1434"/>
      <c r="L105" s="1434"/>
      <c r="M105" s="1434"/>
      <c r="N105" s="1434"/>
      <c r="O105" s="1434"/>
      <c r="P105" s="1434"/>
      <c r="Q105" s="1434"/>
      <c r="R105" s="1434"/>
      <c r="S105" s="1434"/>
      <c r="T105" s="1434"/>
      <c r="U105" s="1376" t="s">
        <v>294</v>
      </c>
      <c r="V105" s="1376"/>
      <c r="W105" s="1376"/>
      <c r="X105" s="1376"/>
      <c r="Y105" s="1376"/>
      <c r="Z105" s="1376"/>
      <c r="AA105" s="1376"/>
      <c r="AB105" s="1430">
        <f>'入力用シート（４）‐２'!G19</f>
        <v>0</v>
      </c>
      <c r="AC105" s="1430"/>
      <c r="AD105" s="1430"/>
      <c r="AE105" s="1430"/>
      <c r="AF105" s="1306">
        <f>'入力用シート（４）‐２'!M19</f>
        <v>0</v>
      </c>
      <c r="AG105" s="1306"/>
      <c r="AH105" s="1306"/>
      <c r="AI105" s="1409"/>
    </row>
    <row r="106" spans="1:35" ht="15" customHeight="1">
      <c r="A106" s="1356"/>
      <c r="B106" s="1432"/>
      <c r="C106" s="1432"/>
      <c r="D106" s="1432"/>
      <c r="E106" s="1432"/>
      <c r="F106" s="1385"/>
      <c r="G106" s="1385"/>
      <c r="H106" s="1434"/>
      <c r="I106" s="1434"/>
      <c r="J106" s="1434"/>
      <c r="K106" s="1434"/>
      <c r="L106" s="1434"/>
      <c r="M106" s="1434"/>
      <c r="N106" s="1434"/>
      <c r="O106" s="1434"/>
      <c r="P106" s="1434"/>
      <c r="Q106" s="1434"/>
      <c r="R106" s="1434"/>
      <c r="S106" s="1434"/>
      <c r="T106" s="1434"/>
      <c r="U106" s="1376" t="s">
        <v>295</v>
      </c>
      <c r="V106" s="1376"/>
      <c r="W106" s="1376"/>
      <c r="X106" s="1376"/>
      <c r="Y106" s="1376"/>
      <c r="Z106" s="1376"/>
      <c r="AA106" s="1376"/>
      <c r="AB106" s="1430">
        <f>'入力用シート（４）‐２'!H19</f>
        <v>0</v>
      </c>
      <c r="AC106" s="1430"/>
      <c r="AD106" s="1430"/>
      <c r="AE106" s="1430"/>
      <c r="AF106" s="1306">
        <f>'入力用シート（４）‐２'!N19</f>
        <v>0</v>
      </c>
      <c r="AG106" s="1306"/>
      <c r="AH106" s="1306"/>
      <c r="AI106" s="1409"/>
    </row>
    <row r="107" spans="1:35" ht="15" customHeight="1">
      <c r="A107" s="1356"/>
      <c r="B107" s="1432"/>
      <c r="C107" s="1432"/>
      <c r="D107" s="1432"/>
      <c r="E107" s="1432"/>
      <c r="F107" s="1385"/>
      <c r="G107" s="1385"/>
      <c r="H107" s="1434"/>
      <c r="I107" s="1434"/>
      <c r="J107" s="1434"/>
      <c r="K107" s="1434"/>
      <c r="L107" s="1434"/>
      <c r="M107" s="1434"/>
      <c r="N107" s="1434"/>
      <c r="O107" s="1434"/>
      <c r="P107" s="1434"/>
      <c r="Q107" s="1434"/>
      <c r="R107" s="1434"/>
      <c r="S107" s="1434"/>
      <c r="T107" s="1434"/>
      <c r="U107" s="1376" t="s">
        <v>296</v>
      </c>
      <c r="V107" s="1376"/>
      <c r="W107" s="1376"/>
      <c r="X107" s="1376"/>
      <c r="Y107" s="1376"/>
      <c r="Z107" s="1376"/>
      <c r="AA107" s="1376"/>
      <c r="AB107" s="1430">
        <f>'入力用シート（４）‐２'!I19</f>
        <v>0</v>
      </c>
      <c r="AC107" s="1430"/>
      <c r="AD107" s="1430"/>
      <c r="AE107" s="1430"/>
      <c r="AF107" s="1306">
        <f>'入力用シート（４）‐２'!O19</f>
        <v>0</v>
      </c>
      <c r="AG107" s="1306"/>
      <c r="AH107" s="1306"/>
      <c r="AI107" s="1409"/>
    </row>
    <row r="108" spans="1:35" ht="15" customHeight="1">
      <c r="A108" s="1356"/>
      <c r="B108" s="1432"/>
      <c r="C108" s="1432"/>
      <c r="D108" s="1432"/>
      <c r="E108" s="1432"/>
      <c r="F108" s="1385"/>
      <c r="G108" s="1385"/>
      <c r="H108" s="1434"/>
      <c r="I108" s="1434"/>
      <c r="J108" s="1434"/>
      <c r="K108" s="1434"/>
      <c r="L108" s="1434"/>
      <c r="M108" s="1434"/>
      <c r="N108" s="1434"/>
      <c r="O108" s="1434"/>
      <c r="P108" s="1434"/>
      <c r="Q108" s="1434"/>
      <c r="R108" s="1434"/>
      <c r="S108" s="1434"/>
      <c r="T108" s="1434"/>
      <c r="U108" s="1376" t="s">
        <v>297</v>
      </c>
      <c r="V108" s="1376"/>
      <c r="W108" s="1376"/>
      <c r="X108" s="1376"/>
      <c r="Y108" s="1376"/>
      <c r="Z108" s="1376"/>
      <c r="AA108" s="1376"/>
      <c r="AB108" s="1430">
        <f>'入力用シート（４）‐２'!J19</f>
        <v>0</v>
      </c>
      <c r="AC108" s="1430"/>
      <c r="AD108" s="1430"/>
      <c r="AE108" s="1430"/>
      <c r="AF108" s="1306">
        <f>'入力用シート（４）‐２'!P19</f>
        <v>0</v>
      </c>
      <c r="AG108" s="1306"/>
      <c r="AH108" s="1306"/>
      <c r="AI108" s="1409"/>
    </row>
    <row r="109" spans="1:35" ht="15" customHeight="1" thickBot="1">
      <c r="A109" s="1357"/>
      <c r="B109" s="1433"/>
      <c r="C109" s="1433"/>
      <c r="D109" s="1433"/>
      <c r="E109" s="1433"/>
      <c r="F109" s="1386"/>
      <c r="G109" s="1386"/>
      <c r="H109" s="1435"/>
      <c r="I109" s="1435"/>
      <c r="J109" s="1435"/>
      <c r="K109" s="1435"/>
      <c r="L109" s="1435"/>
      <c r="M109" s="1435"/>
      <c r="N109" s="1435"/>
      <c r="O109" s="1435"/>
      <c r="P109" s="1435"/>
      <c r="Q109" s="1435"/>
      <c r="R109" s="1435"/>
      <c r="S109" s="1435"/>
      <c r="T109" s="1435"/>
      <c r="U109" s="1380" t="s">
        <v>298</v>
      </c>
      <c r="V109" s="1380"/>
      <c r="W109" s="1380"/>
      <c r="X109" s="1380"/>
      <c r="Y109" s="1380"/>
      <c r="Z109" s="1380"/>
      <c r="AA109" s="1380"/>
      <c r="AB109" s="1436">
        <f>'入力用シート（４）‐２'!K19</f>
        <v>0</v>
      </c>
      <c r="AC109" s="1436"/>
      <c r="AD109" s="1436"/>
      <c r="AE109" s="1436"/>
      <c r="AF109" s="1413">
        <f>'入力用シート（４）‐２'!Q19</f>
        <v>0</v>
      </c>
      <c r="AG109" s="1413"/>
      <c r="AH109" s="1413"/>
      <c r="AI109" s="1414"/>
    </row>
    <row r="110" spans="1:35" ht="15" customHeight="1">
      <c r="A110" s="314"/>
      <c r="B110" s="315"/>
      <c r="C110" s="315"/>
      <c r="D110" s="315"/>
      <c r="E110" s="315"/>
      <c r="F110" s="656"/>
      <c r="G110" s="656"/>
      <c r="H110" s="657"/>
      <c r="I110" s="657"/>
      <c r="J110" s="657"/>
      <c r="K110" s="657"/>
      <c r="L110" s="657"/>
      <c r="M110" s="657"/>
      <c r="N110" s="657"/>
      <c r="O110" s="657"/>
      <c r="P110" s="657"/>
      <c r="Q110" s="657"/>
      <c r="R110" s="657"/>
      <c r="S110" s="657"/>
      <c r="T110" s="657"/>
      <c r="U110" s="316"/>
      <c r="V110" s="316"/>
      <c r="W110" s="316"/>
      <c r="X110" s="316"/>
      <c r="Y110" s="316"/>
      <c r="Z110" s="316"/>
      <c r="AA110" s="316"/>
      <c r="AB110" s="314"/>
      <c r="AC110" s="314"/>
      <c r="AD110" s="314"/>
      <c r="AE110" s="314"/>
      <c r="AF110" s="314"/>
      <c r="AG110" s="314"/>
      <c r="AH110" s="314"/>
      <c r="AI110" s="314"/>
    </row>
    <row r="111" spans="1:35" ht="15" customHeight="1">
      <c r="A111" s="317" t="s">
        <v>306</v>
      </c>
      <c r="B111" s="313"/>
      <c r="C111" s="313"/>
      <c r="D111" s="313"/>
      <c r="E111" s="313"/>
      <c r="F111" s="658"/>
      <c r="G111" s="658"/>
      <c r="H111" s="658"/>
      <c r="I111" s="658"/>
      <c r="J111" s="658"/>
      <c r="K111" s="658"/>
      <c r="L111" s="658"/>
      <c r="M111" s="658"/>
      <c r="N111" s="658"/>
      <c r="O111" s="658"/>
      <c r="P111" s="658"/>
      <c r="Q111" s="658"/>
      <c r="R111" s="658"/>
      <c r="S111" s="658"/>
      <c r="T111" s="658"/>
      <c r="U111" s="313"/>
      <c r="V111" s="313"/>
      <c r="W111" s="313"/>
      <c r="X111" s="313"/>
      <c r="Y111" s="313"/>
      <c r="Z111" s="313"/>
      <c r="AA111" s="313"/>
      <c r="AB111" s="313"/>
      <c r="AC111" s="313"/>
      <c r="AD111" s="313"/>
      <c r="AE111" s="313"/>
      <c r="AF111" s="313"/>
      <c r="AG111" s="313"/>
      <c r="AH111" s="313"/>
      <c r="AI111" s="313"/>
    </row>
    <row r="112" spans="1:35" ht="15" customHeight="1" thickBot="1">
      <c r="A112" s="318"/>
      <c r="B112" s="319"/>
      <c r="C112" s="319"/>
      <c r="D112" s="319"/>
      <c r="E112" s="319"/>
      <c r="F112" s="659"/>
      <c r="G112" s="659"/>
      <c r="H112" s="659"/>
      <c r="I112" s="659"/>
      <c r="J112" s="659"/>
      <c r="K112" s="659"/>
      <c r="L112" s="659"/>
      <c r="M112" s="659"/>
      <c r="N112" s="659"/>
      <c r="O112" s="659"/>
      <c r="P112" s="659"/>
      <c r="Q112" s="659"/>
      <c r="R112" s="659"/>
      <c r="S112" s="659"/>
      <c r="T112" s="659"/>
      <c r="U112" s="319"/>
      <c r="V112" s="319"/>
      <c r="W112" s="319"/>
      <c r="X112" s="319"/>
      <c r="Y112" s="319"/>
      <c r="Z112" s="319"/>
      <c r="AA112" s="319"/>
      <c r="AB112" s="319"/>
      <c r="AC112" s="319"/>
      <c r="AD112" s="319"/>
      <c r="AE112" s="319"/>
      <c r="AF112" s="319"/>
      <c r="AG112" s="319"/>
      <c r="AH112" s="319"/>
      <c r="AI112" s="319"/>
    </row>
    <row r="113" spans="1:35" ht="15" customHeight="1">
      <c r="A113" s="1396"/>
      <c r="B113" s="1398" t="s">
        <v>299</v>
      </c>
      <c r="C113" s="1398"/>
      <c r="D113" s="1398"/>
      <c r="E113" s="1398"/>
      <c r="F113" s="1415" t="s">
        <v>316</v>
      </c>
      <c r="G113" s="1416"/>
      <c r="H113" s="1400" t="s">
        <v>300</v>
      </c>
      <c r="I113" s="1400"/>
      <c r="J113" s="1400"/>
      <c r="K113" s="1400"/>
      <c r="L113" s="1400"/>
      <c r="M113" s="1400"/>
      <c r="N113" s="1400"/>
      <c r="O113" s="1400"/>
      <c r="P113" s="1400"/>
      <c r="Q113" s="1400"/>
      <c r="R113" s="1400"/>
      <c r="S113" s="1400"/>
      <c r="T113" s="1400"/>
      <c r="U113" s="1402" t="s">
        <v>301</v>
      </c>
      <c r="V113" s="1402"/>
      <c r="W113" s="1402"/>
      <c r="X113" s="1402"/>
      <c r="Y113" s="1402"/>
      <c r="Z113" s="1402"/>
      <c r="AA113" s="1402"/>
      <c r="AB113" s="1398" t="s">
        <v>302</v>
      </c>
      <c r="AC113" s="1402"/>
      <c r="AD113" s="1402"/>
      <c r="AE113" s="1402"/>
      <c r="AF113" s="1398" t="s">
        <v>303</v>
      </c>
      <c r="AG113" s="1402"/>
      <c r="AH113" s="1402"/>
      <c r="AI113" s="1404"/>
    </row>
    <row r="114" spans="1:35" ht="15" customHeight="1" thickBot="1">
      <c r="A114" s="1397"/>
      <c r="B114" s="1399"/>
      <c r="C114" s="1399"/>
      <c r="D114" s="1399"/>
      <c r="E114" s="1399"/>
      <c r="F114" s="1417"/>
      <c r="G114" s="1418"/>
      <c r="H114" s="1401"/>
      <c r="I114" s="1401"/>
      <c r="J114" s="1401"/>
      <c r="K114" s="1401"/>
      <c r="L114" s="1401"/>
      <c r="M114" s="1401"/>
      <c r="N114" s="1401"/>
      <c r="O114" s="1401"/>
      <c r="P114" s="1401"/>
      <c r="Q114" s="1401"/>
      <c r="R114" s="1401"/>
      <c r="S114" s="1401"/>
      <c r="T114" s="1401"/>
      <c r="U114" s="1403"/>
      <c r="V114" s="1403"/>
      <c r="W114" s="1403"/>
      <c r="X114" s="1403"/>
      <c r="Y114" s="1403"/>
      <c r="Z114" s="1403"/>
      <c r="AA114" s="1403"/>
      <c r="AB114" s="1403"/>
      <c r="AC114" s="1403"/>
      <c r="AD114" s="1403"/>
      <c r="AE114" s="1403"/>
      <c r="AF114" s="1403"/>
      <c r="AG114" s="1403"/>
      <c r="AH114" s="1403"/>
      <c r="AI114" s="1405"/>
    </row>
    <row r="115" spans="1:35" ht="15" customHeight="1">
      <c r="A115" s="1355">
        <v>15</v>
      </c>
      <c r="B115" s="1437" t="s">
        <v>636</v>
      </c>
      <c r="C115" s="1438"/>
      <c r="D115" s="1438"/>
      <c r="E115" s="1438"/>
      <c r="F115" s="1422">
        <f>'入力用シート（４）‐２'!C20</f>
        <v>0</v>
      </c>
      <c r="G115" s="1423"/>
      <c r="H115" s="1367">
        <f>'入力用シート（４）‐２'!E20</f>
        <v>0</v>
      </c>
      <c r="I115" s="1368"/>
      <c r="J115" s="1368"/>
      <c r="K115" s="1368"/>
      <c r="L115" s="1368"/>
      <c r="M115" s="1368"/>
      <c r="N115" s="1368"/>
      <c r="O115" s="1368"/>
      <c r="P115" s="1368"/>
      <c r="Q115" s="1368"/>
      <c r="R115" s="1368"/>
      <c r="S115" s="1368"/>
      <c r="T115" s="1369"/>
      <c r="U115" s="1393" t="s">
        <v>305</v>
      </c>
      <c r="V115" s="1393"/>
      <c r="W115" s="1393"/>
      <c r="X115" s="1393"/>
      <c r="Y115" s="1393"/>
      <c r="Z115" s="1393"/>
      <c r="AA115" s="1393"/>
      <c r="AB115" s="1419">
        <f>'入力用シート（４）‐２'!F20</f>
        <v>0</v>
      </c>
      <c r="AC115" s="1377"/>
      <c r="AD115" s="1377"/>
      <c r="AE115" s="1377"/>
      <c r="AF115" s="1377">
        <f>'入力用シート（４）‐２'!L20</f>
        <v>0</v>
      </c>
      <c r="AG115" s="1377"/>
      <c r="AH115" s="1377"/>
      <c r="AI115" s="1378"/>
    </row>
    <row r="116" spans="1:35" ht="15" customHeight="1">
      <c r="A116" s="1356"/>
      <c r="B116" s="1439"/>
      <c r="C116" s="1439"/>
      <c r="D116" s="1439"/>
      <c r="E116" s="1439"/>
      <c r="F116" s="1424"/>
      <c r="G116" s="1425"/>
      <c r="H116" s="1370"/>
      <c r="I116" s="1371"/>
      <c r="J116" s="1371"/>
      <c r="K116" s="1371"/>
      <c r="L116" s="1371"/>
      <c r="M116" s="1371"/>
      <c r="N116" s="1371"/>
      <c r="O116" s="1371"/>
      <c r="P116" s="1371"/>
      <c r="Q116" s="1371"/>
      <c r="R116" s="1371"/>
      <c r="S116" s="1371"/>
      <c r="T116" s="1372"/>
      <c r="U116" s="1376" t="s">
        <v>294</v>
      </c>
      <c r="V116" s="1376"/>
      <c r="W116" s="1376"/>
      <c r="X116" s="1376"/>
      <c r="Y116" s="1376"/>
      <c r="Z116" s="1376"/>
      <c r="AA116" s="1376"/>
      <c r="AB116" s="1406">
        <f>'入力用シート（４）‐２'!G20</f>
        <v>0</v>
      </c>
      <c r="AC116" s="1407"/>
      <c r="AD116" s="1407"/>
      <c r="AE116" s="1408"/>
      <c r="AF116" s="1323">
        <f>'入力用シート（４）‐２'!M20</f>
        <v>0</v>
      </c>
      <c r="AG116" s="1324"/>
      <c r="AH116" s="1324"/>
      <c r="AI116" s="1379"/>
    </row>
    <row r="117" spans="1:35" ht="15" customHeight="1">
      <c r="A117" s="1356"/>
      <c r="B117" s="1439"/>
      <c r="C117" s="1439"/>
      <c r="D117" s="1439"/>
      <c r="E117" s="1439"/>
      <c r="F117" s="1424"/>
      <c r="G117" s="1425"/>
      <c r="H117" s="1370"/>
      <c r="I117" s="1371"/>
      <c r="J117" s="1371"/>
      <c r="K117" s="1371"/>
      <c r="L117" s="1371"/>
      <c r="M117" s="1371"/>
      <c r="N117" s="1371"/>
      <c r="O117" s="1371"/>
      <c r="P117" s="1371"/>
      <c r="Q117" s="1371"/>
      <c r="R117" s="1371"/>
      <c r="S117" s="1371"/>
      <c r="T117" s="1372"/>
      <c r="U117" s="1376" t="s">
        <v>295</v>
      </c>
      <c r="V117" s="1376"/>
      <c r="W117" s="1376"/>
      <c r="X117" s="1376"/>
      <c r="Y117" s="1376"/>
      <c r="Z117" s="1376"/>
      <c r="AA117" s="1376"/>
      <c r="AB117" s="1406">
        <f>'入力用シート（４）‐２'!H20</f>
        <v>0</v>
      </c>
      <c r="AC117" s="1407"/>
      <c r="AD117" s="1407"/>
      <c r="AE117" s="1408"/>
      <c r="AF117" s="1323">
        <f>'入力用シート（４）‐２'!N20</f>
        <v>0</v>
      </c>
      <c r="AG117" s="1324"/>
      <c r="AH117" s="1324"/>
      <c r="AI117" s="1379"/>
    </row>
    <row r="118" spans="1:35" ht="15" customHeight="1">
      <c r="A118" s="1356"/>
      <c r="B118" s="1439"/>
      <c r="C118" s="1439"/>
      <c r="D118" s="1439"/>
      <c r="E118" s="1439"/>
      <c r="F118" s="1424"/>
      <c r="G118" s="1425"/>
      <c r="H118" s="1370"/>
      <c r="I118" s="1371"/>
      <c r="J118" s="1371"/>
      <c r="K118" s="1371"/>
      <c r="L118" s="1371"/>
      <c r="M118" s="1371"/>
      <c r="N118" s="1371"/>
      <c r="O118" s="1371"/>
      <c r="P118" s="1371"/>
      <c r="Q118" s="1371"/>
      <c r="R118" s="1371"/>
      <c r="S118" s="1371"/>
      <c r="T118" s="1372"/>
      <c r="U118" s="1376" t="s">
        <v>296</v>
      </c>
      <c r="V118" s="1376"/>
      <c r="W118" s="1376"/>
      <c r="X118" s="1376"/>
      <c r="Y118" s="1376"/>
      <c r="Z118" s="1376"/>
      <c r="AA118" s="1376"/>
      <c r="AB118" s="1406">
        <f>'入力用シート（４）‐２'!I20</f>
        <v>0</v>
      </c>
      <c r="AC118" s="1407"/>
      <c r="AD118" s="1407"/>
      <c r="AE118" s="1408"/>
      <c r="AF118" s="1323">
        <f>'入力用シート（４）‐２'!O20</f>
        <v>0</v>
      </c>
      <c r="AG118" s="1324"/>
      <c r="AH118" s="1324"/>
      <c r="AI118" s="1379"/>
    </row>
    <row r="119" spans="1:35" ht="15" customHeight="1">
      <c r="A119" s="1356"/>
      <c r="B119" s="1439"/>
      <c r="C119" s="1439"/>
      <c r="D119" s="1439"/>
      <c r="E119" s="1439"/>
      <c r="F119" s="1424"/>
      <c r="G119" s="1425"/>
      <c r="H119" s="1370"/>
      <c r="I119" s="1371"/>
      <c r="J119" s="1371"/>
      <c r="K119" s="1371"/>
      <c r="L119" s="1371"/>
      <c r="M119" s="1371"/>
      <c r="N119" s="1371"/>
      <c r="O119" s="1371"/>
      <c r="P119" s="1371"/>
      <c r="Q119" s="1371"/>
      <c r="R119" s="1371"/>
      <c r="S119" s="1371"/>
      <c r="T119" s="1372"/>
      <c r="U119" s="1376" t="s">
        <v>297</v>
      </c>
      <c r="V119" s="1376"/>
      <c r="W119" s="1376"/>
      <c r="X119" s="1376"/>
      <c r="Y119" s="1376"/>
      <c r="Z119" s="1376"/>
      <c r="AA119" s="1376"/>
      <c r="AB119" s="1406">
        <f>'入力用シート（４）‐２'!J20</f>
        <v>0</v>
      </c>
      <c r="AC119" s="1407"/>
      <c r="AD119" s="1407"/>
      <c r="AE119" s="1408"/>
      <c r="AF119" s="1323">
        <f>'入力用シート（４）‐２'!P20</f>
        <v>0</v>
      </c>
      <c r="AG119" s="1324"/>
      <c r="AH119" s="1324"/>
      <c r="AI119" s="1379"/>
    </row>
    <row r="120" spans="1:35" ht="15" customHeight="1">
      <c r="A120" s="1356"/>
      <c r="B120" s="1439"/>
      <c r="C120" s="1439"/>
      <c r="D120" s="1439"/>
      <c r="E120" s="1439"/>
      <c r="F120" s="1426"/>
      <c r="G120" s="1427"/>
      <c r="H120" s="1390"/>
      <c r="I120" s="1391"/>
      <c r="J120" s="1391"/>
      <c r="K120" s="1391"/>
      <c r="L120" s="1391"/>
      <c r="M120" s="1391"/>
      <c r="N120" s="1391"/>
      <c r="O120" s="1391"/>
      <c r="P120" s="1391"/>
      <c r="Q120" s="1391"/>
      <c r="R120" s="1391"/>
      <c r="S120" s="1391"/>
      <c r="T120" s="1392"/>
      <c r="U120" s="1376" t="s">
        <v>298</v>
      </c>
      <c r="V120" s="1376"/>
      <c r="W120" s="1376"/>
      <c r="X120" s="1376"/>
      <c r="Y120" s="1376"/>
      <c r="Z120" s="1376"/>
      <c r="AA120" s="1376"/>
      <c r="AB120" s="1406">
        <f>'入力用シート（４）‐２'!K20</f>
        <v>0</v>
      </c>
      <c r="AC120" s="1407"/>
      <c r="AD120" s="1407"/>
      <c r="AE120" s="1408"/>
      <c r="AF120" s="1323">
        <f>'入力用シート（４）‐２'!Q20</f>
        <v>0</v>
      </c>
      <c r="AG120" s="1324"/>
      <c r="AH120" s="1324"/>
      <c r="AI120" s="1379"/>
    </row>
    <row r="121" spans="1:35" ht="15" customHeight="1">
      <c r="A121" s="1355">
        <v>16</v>
      </c>
      <c r="B121" s="1437" t="s">
        <v>636</v>
      </c>
      <c r="C121" s="1438"/>
      <c r="D121" s="1438"/>
      <c r="E121" s="1438"/>
      <c r="F121" s="1422">
        <f>'入力用シート（４）‐２'!C21</f>
        <v>0</v>
      </c>
      <c r="G121" s="1423"/>
      <c r="H121" s="1367">
        <f>'入力用シート（４）‐２'!E21</f>
        <v>0</v>
      </c>
      <c r="I121" s="1368"/>
      <c r="J121" s="1368"/>
      <c r="K121" s="1368"/>
      <c r="L121" s="1368"/>
      <c r="M121" s="1368"/>
      <c r="N121" s="1368"/>
      <c r="O121" s="1368"/>
      <c r="P121" s="1368"/>
      <c r="Q121" s="1368"/>
      <c r="R121" s="1368"/>
      <c r="S121" s="1368"/>
      <c r="T121" s="1369"/>
      <c r="U121" s="1376" t="s">
        <v>305</v>
      </c>
      <c r="V121" s="1376"/>
      <c r="W121" s="1376"/>
      <c r="X121" s="1376"/>
      <c r="Y121" s="1376"/>
      <c r="Z121" s="1376"/>
      <c r="AA121" s="1376"/>
      <c r="AB121" s="1419">
        <f>'入力用シート（４）‐２'!F21</f>
        <v>0</v>
      </c>
      <c r="AC121" s="1377"/>
      <c r="AD121" s="1377"/>
      <c r="AE121" s="1377"/>
      <c r="AF121" s="1377">
        <f>'入力用シート（４）‐２'!L21</f>
        <v>0</v>
      </c>
      <c r="AG121" s="1377"/>
      <c r="AH121" s="1377"/>
      <c r="AI121" s="1378"/>
    </row>
    <row r="122" spans="1:35" ht="15" customHeight="1">
      <c r="A122" s="1356"/>
      <c r="B122" s="1439"/>
      <c r="C122" s="1439"/>
      <c r="D122" s="1439"/>
      <c r="E122" s="1439"/>
      <c r="F122" s="1424"/>
      <c r="G122" s="1425"/>
      <c r="H122" s="1370"/>
      <c r="I122" s="1371"/>
      <c r="J122" s="1371"/>
      <c r="K122" s="1371"/>
      <c r="L122" s="1371"/>
      <c r="M122" s="1371"/>
      <c r="N122" s="1371"/>
      <c r="O122" s="1371"/>
      <c r="P122" s="1371"/>
      <c r="Q122" s="1371"/>
      <c r="R122" s="1371"/>
      <c r="S122" s="1371"/>
      <c r="T122" s="1372"/>
      <c r="U122" s="1376" t="s">
        <v>294</v>
      </c>
      <c r="V122" s="1376"/>
      <c r="W122" s="1376"/>
      <c r="X122" s="1376"/>
      <c r="Y122" s="1376"/>
      <c r="Z122" s="1376"/>
      <c r="AA122" s="1376"/>
      <c r="AB122" s="1406">
        <f>'入力用シート（４）‐２'!G21</f>
        <v>0</v>
      </c>
      <c r="AC122" s="1407"/>
      <c r="AD122" s="1407"/>
      <c r="AE122" s="1408"/>
      <c r="AF122" s="1323">
        <f>'入力用シート（４）‐２'!M21</f>
        <v>0</v>
      </c>
      <c r="AG122" s="1324"/>
      <c r="AH122" s="1324"/>
      <c r="AI122" s="1379"/>
    </row>
    <row r="123" spans="1:35" ht="15" customHeight="1">
      <c r="A123" s="1356"/>
      <c r="B123" s="1439"/>
      <c r="C123" s="1439"/>
      <c r="D123" s="1439"/>
      <c r="E123" s="1439"/>
      <c r="F123" s="1424"/>
      <c r="G123" s="1425"/>
      <c r="H123" s="1370"/>
      <c r="I123" s="1371"/>
      <c r="J123" s="1371"/>
      <c r="K123" s="1371"/>
      <c r="L123" s="1371"/>
      <c r="M123" s="1371"/>
      <c r="N123" s="1371"/>
      <c r="O123" s="1371"/>
      <c r="P123" s="1371"/>
      <c r="Q123" s="1371"/>
      <c r="R123" s="1371"/>
      <c r="S123" s="1371"/>
      <c r="T123" s="1372"/>
      <c r="U123" s="1376" t="s">
        <v>295</v>
      </c>
      <c r="V123" s="1376"/>
      <c r="W123" s="1376"/>
      <c r="X123" s="1376"/>
      <c r="Y123" s="1376"/>
      <c r="Z123" s="1376"/>
      <c r="AA123" s="1376"/>
      <c r="AB123" s="1406">
        <f>'入力用シート（４）‐２'!H21</f>
        <v>0</v>
      </c>
      <c r="AC123" s="1407"/>
      <c r="AD123" s="1407"/>
      <c r="AE123" s="1408"/>
      <c r="AF123" s="1323">
        <f>'入力用シート（４）‐２'!N21</f>
        <v>0</v>
      </c>
      <c r="AG123" s="1324"/>
      <c r="AH123" s="1324"/>
      <c r="AI123" s="1379"/>
    </row>
    <row r="124" spans="1:35" ht="15" customHeight="1">
      <c r="A124" s="1356"/>
      <c r="B124" s="1439"/>
      <c r="C124" s="1439"/>
      <c r="D124" s="1439"/>
      <c r="E124" s="1439"/>
      <c r="F124" s="1424"/>
      <c r="G124" s="1425"/>
      <c r="H124" s="1370"/>
      <c r="I124" s="1371"/>
      <c r="J124" s="1371"/>
      <c r="K124" s="1371"/>
      <c r="L124" s="1371"/>
      <c r="M124" s="1371"/>
      <c r="N124" s="1371"/>
      <c r="O124" s="1371"/>
      <c r="P124" s="1371"/>
      <c r="Q124" s="1371"/>
      <c r="R124" s="1371"/>
      <c r="S124" s="1371"/>
      <c r="T124" s="1372"/>
      <c r="U124" s="1376" t="s">
        <v>296</v>
      </c>
      <c r="V124" s="1376"/>
      <c r="W124" s="1376"/>
      <c r="X124" s="1376"/>
      <c r="Y124" s="1376"/>
      <c r="Z124" s="1376"/>
      <c r="AA124" s="1376"/>
      <c r="AB124" s="1406">
        <f>'入力用シート（４）‐２'!I21</f>
        <v>0</v>
      </c>
      <c r="AC124" s="1407"/>
      <c r="AD124" s="1407"/>
      <c r="AE124" s="1408"/>
      <c r="AF124" s="1323">
        <f>'入力用シート（４）‐２'!O21</f>
        <v>0</v>
      </c>
      <c r="AG124" s="1324"/>
      <c r="AH124" s="1324"/>
      <c r="AI124" s="1379"/>
    </row>
    <row r="125" spans="1:35" ht="15" customHeight="1">
      <c r="A125" s="1356"/>
      <c r="B125" s="1439"/>
      <c r="C125" s="1439"/>
      <c r="D125" s="1439"/>
      <c r="E125" s="1439"/>
      <c r="F125" s="1424"/>
      <c r="G125" s="1425"/>
      <c r="H125" s="1370"/>
      <c r="I125" s="1371"/>
      <c r="J125" s="1371"/>
      <c r="K125" s="1371"/>
      <c r="L125" s="1371"/>
      <c r="M125" s="1371"/>
      <c r="N125" s="1371"/>
      <c r="O125" s="1371"/>
      <c r="P125" s="1371"/>
      <c r="Q125" s="1371"/>
      <c r="R125" s="1371"/>
      <c r="S125" s="1371"/>
      <c r="T125" s="1372"/>
      <c r="U125" s="1376" t="s">
        <v>297</v>
      </c>
      <c r="V125" s="1376"/>
      <c r="W125" s="1376"/>
      <c r="X125" s="1376"/>
      <c r="Y125" s="1376"/>
      <c r="Z125" s="1376"/>
      <c r="AA125" s="1376"/>
      <c r="AB125" s="1406">
        <f>'入力用シート（４）‐２'!J21</f>
        <v>0</v>
      </c>
      <c r="AC125" s="1407"/>
      <c r="AD125" s="1407"/>
      <c r="AE125" s="1408"/>
      <c r="AF125" s="1323">
        <f>'入力用シート（４）‐２'!P21</f>
        <v>0</v>
      </c>
      <c r="AG125" s="1324"/>
      <c r="AH125" s="1324"/>
      <c r="AI125" s="1379"/>
    </row>
    <row r="126" spans="1:35" ht="15" customHeight="1">
      <c r="A126" s="1356"/>
      <c r="B126" s="1439"/>
      <c r="C126" s="1439"/>
      <c r="D126" s="1439"/>
      <c r="E126" s="1439"/>
      <c r="F126" s="1426"/>
      <c r="G126" s="1427"/>
      <c r="H126" s="1390"/>
      <c r="I126" s="1391"/>
      <c r="J126" s="1391"/>
      <c r="K126" s="1391"/>
      <c r="L126" s="1391"/>
      <c r="M126" s="1391"/>
      <c r="N126" s="1391"/>
      <c r="O126" s="1391"/>
      <c r="P126" s="1391"/>
      <c r="Q126" s="1391"/>
      <c r="R126" s="1391"/>
      <c r="S126" s="1391"/>
      <c r="T126" s="1392"/>
      <c r="U126" s="1376" t="s">
        <v>298</v>
      </c>
      <c r="V126" s="1376"/>
      <c r="W126" s="1376"/>
      <c r="X126" s="1376"/>
      <c r="Y126" s="1376"/>
      <c r="Z126" s="1376"/>
      <c r="AA126" s="1376"/>
      <c r="AB126" s="1406">
        <f>'入力用シート（４）‐２'!K21</f>
        <v>0</v>
      </c>
      <c r="AC126" s="1407"/>
      <c r="AD126" s="1407"/>
      <c r="AE126" s="1408"/>
      <c r="AF126" s="1323">
        <f>'入力用シート（４）‐２'!Q21</f>
        <v>0</v>
      </c>
      <c r="AG126" s="1324"/>
      <c r="AH126" s="1324"/>
      <c r="AI126" s="1379"/>
    </row>
    <row r="127" spans="1:35" ht="15" customHeight="1">
      <c r="A127" s="1355">
        <v>17</v>
      </c>
      <c r="B127" s="1437" t="s">
        <v>636</v>
      </c>
      <c r="C127" s="1438"/>
      <c r="D127" s="1438"/>
      <c r="E127" s="1438"/>
      <c r="F127" s="1422">
        <f>'入力用シート（４）‐２'!C22</f>
        <v>0</v>
      </c>
      <c r="G127" s="1423"/>
      <c r="H127" s="1367">
        <f>'入力用シート（４）‐２'!E22</f>
        <v>0</v>
      </c>
      <c r="I127" s="1368"/>
      <c r="J127" s="1368"/>
      <c r="K127" s="1368"/>
      <c r="L127" s="1368"/>
      <c r="M127" s="1368"/>
      <c r="N127" s="1368"/>
      <c r="O127" s="1368"/>
      <c r="P127" s="1368"/>
      <c r="Q127" s="1368"/>
      <c r="R127" s="1368"/>
      <c r="S127" s="1368"/>
      <c r="T127" s="1369"/>
      <c r="U127" s="1376" t="s">
        <v>305</v>
      </c>
      <c r="V127" s="1376"/>
      <c r="W127" s="1376"/>
      <c r="X127" s="1376"/>
      <c r="Y127" s="1376"/>
      <c r="Z127" s="1376"/>
      <c r="AA127" s="1376"/>
      <c r="AB127" s="1419">
        <f>'入力用シート（４）‐２'!F22</f>
        <v>0</v>
      </c>
      <c r="AC127" s="1377"/>
      <c r="AD127" s="1377"/>
      <c r="AE127" s="1377"/>
      <c r="AF127" s="1377">
        <f>'入力用シート（４）‐２'!L22</f>
        <v>0</v>
      </c>
      <c r="AG127" s="1377"/>
      <c r="AH127" s="1377"/>
      <c r="AI127" s="1378"/>
    </row>
    <row r="128" spans="1:35" ht="15" customHeight="1">
      <c r="A128" s="1356"/>
      <c r="B128" s="1439"/>
      <c r="C128" s="1439"/>
      <c r="D128" s="1439"/>
      <c r="E128" s="1439"/>
      <c r="F128" s="1424"/>
      <c r="G128" s="1425"/>
      <c r="H128" s="1370"/>
      <c r="I128" s="1371"/>
      <c r="J128" s="1371"/>
      <c r="K128" s="1371"/>
      <c r="L128" s="1371"/>
      <c r="M128" s="1371"/>
      <c r="N128" s="1371"/>
      <c r="O128" s="1371"/>
      <c r="P128" s="1371"/>
      <c r="Q128" s="1371"/>
      <c r="R128" s="1371"/>
      <c r="S128" s="1371"/>
      <c r="T128" s="1372"/>
      <c r="U128" s="1376" t="s">
        <v>294</v>
      </c>
      <c r="V128" s="1376"/>
      <c r="W128" s="1376"/>
      <c r="X128" s="1376"/>
      <c r="Y128" s="1376"/>
      <c r="Z128" s="1376"/>
      <c r="AA128" s="1376"/>
      <c r="AB128" s="1406">
        <f>'入力用シート（４）‐２'!G22</f>
        <v>0</v>
      </c>
      <c r="AC128" s="1407"/>
      <c r="AD128" s="1407"/>
      <c r="AE128" s="1408"/>
      <c r="AF128" s="1323">
        <f>'入力用シート（４）‐２'!M22</f>
        <v>0</v>
      </c>
      <c r="AG128" s="1324"/>
      <c r="AH128" s="1324"/>
      <c r="AI128" s="1379"/>
    </row>
    <row r="129" spans="1:35" ht="15" customHeight="1">
      <c r="A129" s="1356"/>
      <c r="B129" s="1439"/>
      <c r="C129" s="1439"/>
      <c r="D129" s="1439"/>
      <c r="E129" s="1439"/>
      <c r="F129" s="1424"/>
      <c r="G129" s="1425"/>
      <c r="H129" s="1370"/>
      <c r="I129" s="1371"/>
      <c r="J129" s="1371"/>
      <c r="K129" s="1371"/>
      <c r="L129" s="1371"/>
      <c r="M129" s="1371"/>
      <c r="N129" s="1371"/>
      <c r="O129" s="1371"/>
      <c r="P129" s="1371"/>
      <c r="Q129" s="1371"/>
      <c r="R129" s="1371"/>
      <c r="S129" s="1371"/>
      <c r="T129" s="1372"/>
      <c r="U129" s="1376" t="s">
        <v>295</v>
      </c>
      <c r="V129" s="1376"/>
      <c r="W129" s="1376"/>
      <c r="X129" s="1376"/>
      <c r="Y129" s="1376"/>
      <c r="Z129" s="1376"/>
      <c r="AA129" s="1376"/>
      <c r="AB129" s="1406">
        <f>'入力用シート（４）‐２'!H22</f>
        <v>0</v>
      </c>
      <c r="AC129" s="1407"/>
      <c r="AD129" s="1407"/>
      <c r="AE129" s="1408"/>
      <c r="AF129" s="1323">
        <f>'入力用シート（４）‐２'!N22</f>
        <v>0</v>
      </c>
      <c r="AG129" s="1324"/>
      <c r="AH129" s="1324"/>
      <c r="AI129" s="1379"/>
    </row>
    <row r="130" spans="1:35" ht="15" customHeight="1">
      <c r="A130" s="1356"/>
      <c r="B130" s="1439"/>
      <c r="C130" s="1439"/>
      <c r="D130" s="1439"/>
      <c r="E130" s="1439"/>
      <c r="F130" s="1424"/>
      <c r="G130" s="1425"/>
      <c r="H130" s="1370"/>
      <c r="I130" s="1371"/>
      <c r="J130" s="1371"/>
      <c r="K130" s="1371"/>
      <c r="L130" s="1371"/>
      <c r="M130" s="1371"/>
      <c r="N130" s="1371"/>
      <c r="O130" s="1371"/>
      <c r="P130" s="1371"/>
      <c r="Q130" s="1371"/>
      <c r="R130" s="1371"/>
      <c r="S130" s="1371"/>
      <c r="T130" s="1372"/>
      <c r="U130" s="1376" t="s">
        <v>296</v>
      </c>
      <c r="V130" s="1376"/>
      <c r="W130" s="1376"/>
      <c r="X130" s="1376"/>
      <c r="Y130" s="1376"/>
      <c r="Z130" s="1376"/>
      <c r="AA130" s="1376"/>
      <c r="AB130" s="1406">
        <f>'入力用シート（４）‐２'!I22</f>
        <v>0</v>
      </c>
      <c r="AC130" s="1407"/>
      <c r="AD130" s="1407"/>
      <c r="AE130" s="1408"/>
      <c r="AF130" s="1323">
        <f>'入力用シート（４）‐２'!O22</f>
        <v>0</v>
      </c>
      <c r="AG130" s="1324"/>
      <c r="AH130" s="1324"/>
      <c r="AI130" s="1379"/>
    </row>
    <row r="131" spans="1:35" ht="15" customHeight="1">
      <c r="A131" s="1356"/>
      <c r="B131" s="1439"/>
      <c r="C131" s="1439"/>
      <c r="D131" s="1439"/>
      <c r="E131" s="1439"/>
      <c r="F131" s="1424"/>
      <c r="G131" s="1425"/>
      <c r="H131" s="1370"/>
      <c r="I131" s="1371"/>
      <c r="J131" s="1371"/>
      <c r="K131" s="1371"/>
      <c r="L131" s="1371"/>
      <c r="M131" s="1371"/>
      <c r="N131" s="1371"/>
      <c r="O131" s="1371"/>
      <c r="P131" s="1371"/>
      <c r="Q131" s="1371"/>
      <c r="R131" s="1371"/>
      <c r="S131" s="1371"/>
      <c r="T131" s="1372"/>
      <c r="U131" s="1376" t="s">
        <v>297</v>
      </c>
      <c r="V131" s="1376"/>
      <c r="W131" s="1376"/>
      <c r="X131" s="1376"/>
      <c r="Y131" s="1376"/>
      <c r="Z131" s="1376"/>
      <c r="AA131" s="1376"/>
      <c r="AB131" s="1406">
        <f>'入力用シート（４）‐２'!J22</f>
        <v>0</v>
      </c>
      <c r="AC131" s="1407"/>
      <c r="AD131" s="1407"/>
      <c r="AE131" s="1408"/>
      <c r="AF131" s="1323">
        <f>'入力用シート（４）‐２'!P22</f>
        <v>0</v>
      </c>
      <c r="AG131" s="1324"/>
      <c r="AH131" s="1324"/>
      <c r="AI131" s="1379"/>
    </row>
    <row r="132" spans="1:35" ht="15" customHeight="1">
      <c r="A132" s="1356"/>
      <c r="B132" s="1439"/>
      <c r="C132" s="1439"/>
      <c r="D132" s="1439"/>
      <c r="E132" s="1439"/>
      <c r="F132" s="1426"/>
      <c r="G132" s="1427"/>
      <c r="H132" s="1390"/>
      <c r="I132" s="1391"/>
      <c r="J132" s="1391"/>
      <c r="K132" s="1391"/>
      <c r="L132" s="1391"/>
      <c r="M132" s="1391"/>
      <c r="N132" s="1391"/>
      <c r="O132" s="1391"/>
      <c r="P132" s="1391"/>
      <c r="Q132" s="1391"/>
      <c r="R132" s="1391"/>
      <c r="S132" s="1391"/>
      <c r="T132" s="1392"/>
      <c r="U132" s="1376" t="s">
        <v>298</v>
      </c>
      <c r="V132" s="1376"/>
      <c r="W132" s="1376"/>
      <c r="X132" s="1376"/>
      <c r="Y132" s="1376"/>
      <c r="Z132" s="1376"/>
      <c r="AA132" s="1376"/>
      <c r="AB132" s="1406">
        <f>'入力用シート（４）‐２'!K22</f>
        <v>0</v>
      </c>
      <c r="AC132" s="1407"/>
      <c r="AD132" s="1407"/>
      <c r="AE132" s="1408"/>
      <c r="AF132" s="1323">
        <f>'入力用シート（４）‐２'!Q22</f>
        <v>0</v>
      </c>
      <c r="AG132" s="1324"/>
      <c r="AH132" s="1324"/>
      <c r="AI132" s="1379"/>
    </row>
    <row r="133" spans="1:35" ht="15" customHeight="1">
      <c r="A133" s="1355">
        <v>18</v>
      </c>
      <c r="B133" s="1437" t="s">
        <v>636</v>
      </c>
      <c r="C133" s="1438"/>
      <c r="D133" s="1438"/>
      <c r="E133" s="1438"/>
      <c r="F133" s="1422">
        <f>'入力用シート（４）‐２'!C23</f>
        <v>0</v>
      </c>
      <c r="G133" s="1423"/>
      <c r="H133" s="1367">
        <f>'入力用シート（４）‐２'!E23</f>
        <v>0</v>
      </c>
      <c r="I133" s="1368"/>
      <c r="J133" s="1368"/>
      <c r="K133" s="1368"/>
      <c r="L133" s="1368"/>
      <c r="M133" s="1368"/>
      <c r="N133" s="1368"/>
      <c r="O133" s="1368"/>
      <c r="P133" s="1368"/>
      <c r="Q133" s="1368"/>
      <c r="R133" s="1368"/>
      <c r="S133" s="1368"/>
      <c r="T133" s="1369"/>
      <c r="U133" s="1376" t="s">
        <v>305</v>
      </c>
      <c r="V133" s="1376"/>
      <c r="W133" s="1376"/>
      <c r="X133" s="1376"/>
      <c r="Y133" s="1376"/>
      <c r="Z133" s="1376"/>
      <c r="AA133" s="1376"/>
      <c r="AB133" s="1419">
        <f>'入力用シート（４）‐２'!F23</f>
        <v>0</v>
      </c>
      <c r="AC133" s="1377"/>
      <c r="AD133" s="1377"/>
      <c r="AE133" s="1377"/>
      <c r="AF133" s="1377">
        <f>'入力用シート（４）‐２'!L23</f>
        <v>0</v>
      </c>
      <c r="AG133" s="1377"/>
      <c r="AH133" s="1377"/>
      <c r="AI133" s="1378"/>
    </row>
    <row r="134" spans="1:35" ht="15" customHeight="1">
      <c r="A134" s="1356"/>
      <c r="B134" s="1439"/>
      <c r="C134" s="1439"/>
      <c r="D134" s="1439"/>
      <c r="E134" s="1439"/>
      <c r="F134" s="1424"/>
      <c r="G134" s="1425"/>
      <c r="H134" s="1370"/>
      <c r="I134" s="1371"/>
      <c r="J134" s="1371"/>
      <c r="K134" s="1371"/>
      <c r="L134" s="1371"/>
      <c r="M134" s="1371"/>
      <c r="N134" s="1371"/>
      <c r="O134" s="1371"/>
      <c r="P134" s="1371"/>
      <c r="Q134" s="1371"/>
      <c r="R134" s="1371"/>
      <c r="S134" s="1371"/>
      <c r="T134" s="1372"/>
      <c r="U134" s="1376" t="s">
        <v>294</v>
      </c>
      <c r="V134" s="1376"/>
      <c r="W134" s="1376"/>
      <c r="X134" s="1376"/>
      <c r="Y134" s="1376"/>
      <c r="Z134" s="1376"/>
      <c r="AA134" s="1376"/>
      <c r="AB134" s="1406">
        <f>'入力用シート（４）‐２'!G23</f>
        <v>0</v>
      </c>
      <c r="AC134" s="1407"/>
      <c r="AD134" s="1407"/>
      <c r="AE134" s="1408"/>
      <c r="AF134" s="1323">
        <f>'入力用シート（４）‐２'!M23</f>
        <v>0</v>
      </c>
      <c r="AG134" s="1324"/>
      <c r="AH134" s="1324"/>
      <c r="AI134" s="1379"/>
    </row>
    <row r="135" spans="1:35" ht="15" customHeight="1">
      <c r="A135" s="1356"/>
      <c r="B135" s="1439"/>
      <c r="C135" s="1439"/>
      <c r="D135" s="1439"/>
      <c r="E135" s="1439"/>
      <c r="F135" s="1424"/>
      <c r="G135" s="1425"/>
      <c r="H135" s="1370"/>
      <c r="I135" s="1371"/>
      <c r="J135" s="1371"/>
      <c r="K135" s="1371"/>
      <c r="L135" s="1371"/>
      <c r="M135" s="1371"/>
      <c r="N135" s="1371"/>
      <c r="O135" s="1371"/>
      <c r="P135" s="1371"/>
      <c r="Q135" s="1371"/>
      <c r="R135" s="1371"/>
      <c r="S135" s="1371"/>
      <c r="T135" s="1372"/>
      <c r="U135" s="1376" t="s">
        <v>295</v>
      </c>
      <c r="V135" s="1376"/>
      <c r="W135" s="1376"/>
      <c r="X135" s="1376"/>
      <c r="Y135" s="1376"/>
      <c r="Z135" s="1376"/>
      <c r="AA135" s="1376"/>
      <c r="AB135" s="1406">
        <f>'入力用シート（４）‐２'!H23</f>
        <v>0</v>
      </c>
      <c r="AC135" s="1407"/>
      <c r="AD135" s="1407"/>
      <c r="AE135" s="1408"/>
      <c r="AF135" s="1323">
        <f>'入力用シート（４）‐２'!N23</f>
        <v>0</v>
      </c>
      <c r="AG135" s="1324"/>
      <c r="AH135" s="1324"/>
      <c r="AI135" s="1379"/>
    </row>
    <row r="136" spans="1:35" ht="15" customHeight="1">
      <c r="A136" s="1356"/>
      <c r="B136" s="1439"/>
      <c r="C136" s="1439"/>
      <c r="D136" s="1439"/>
      <c r="E136" s="1439"/>
      <c r="F136" s="1424"/>
      <c r="G136" s="1425"/>
      <c r="H136" s="1370"/>
      <c r="I136" s="1371"/>
      <c r="J136" s="1371"/>
      <c r="K136" s="1371"/>
      <c r="L136" s="1371"/>
      <c r="M136" s="1371"/>
      <c r="N136" s="1371"/>
      <c r="O136" s="1371"/>
      <c r="P136" s="1371"/>
      <c r="Q136" s="1371"/>
      <c r="R136" s="1371"/>
      <c r="S136" s="1371"/>
      <c r="T136" s="1372"/>
      <c r="U136" s="1376" t="s">
        <v>296</v>
      </c>
      <c r="V136" s="1376"/>
      <c r="W136" s="1376"/>
      <c r="X136" s="1376"/>
      <c r="Y136" s="1376"/>
      <c r="Z136" s="1376"/>
      <c r="AA136" s="1376"/>
      <c r="AB136" s="1406">
        <f>'入力用シート（４）‐２'!I23</f>
        <v>0</v>
      </c>
      <c r="AC136" s="1407"/>
      <c r="AD136" s="1407"/>
      <c r="AE136" s="1408"/>
      <c r="AF136" s="1323">
        <f>'入力用シート（４）‐２'!O23</f>
        <v>0</v>
      </c>
      <c r="AG136" s="1324"/>
      <c r="AH136" s="1324"/>
      <c r="AI136" s="1379"/>
    </row>
    <row r="137" spans="1:35" ht="15" customHeight="1">
      <c r="A137" s="1356"/>
      <c r="B137" s="1439"/>
      <c r="C137" s="1439"/>
      <c r="D137" s="1439"/>
      <c r="E137" s="1439"/>
      <c r="F137" s="1424"/>
      <c r="G137" s="1425"/>
      <c r="H137" s="1370"/>
      <c r="I137" s="1371"/>
      <c r="J137" s="1371"/>
      <c r="K137" s="1371"/>
      <c r="L137" s="1371"/>
      <c r="M137" s="1371"/>
      <c r="N137" s="1371"/>
      <c r="O137" s="1371"/>
      <c r="P137" s="1371"/>
      <c r="Q137" s="1371"/>
      <c r="R137" s="1371"/>
      <c r="S137" s="1371"/>
      <c r="T137" s="1372"/>
      <c r="U137" s="1376" t="s">
        <v>297</v>
      </c>
      <c r="V137" s="1376"/>
      <c r="W137" s="1376"/>
      <c r="X137" s="1376"/>
      <c r="Y137" s="1376"/>
      <c r="Z137" s="1376"/>
      <c r="AA137" s="1376"/>
      <c r="AB137" s="1406">
        <f>'入力用シート（４）‐２'!J23</f>
        <v>0</v>
      </c>
      <c r="AC137" s="1407"/>
      <c r="AD137" s="1407"/>
      <c r="AE137" s="1408"/>
      <c r="AF137" s="1323">
        <f>'入力用シート（４）‐２'!P23</f>
        <v>0</v>
      </c>
      <c r="AG137" s="1324"/>
      <c r="AH137" s="1324"/>
      <c r="AI137" s="1379"/>
    </row>
    <row r="138" spans="1:35" ht="15" customHeight="1">
      <c r="A138" s="1356"/>
      <c r="B138" s="1439"/>
      <c r="C138" s="1439"/>
      <c r="D138" s="1439"/>
      <c r="E138" s="1439"/>
      <c r="F138" s="1426"/>
      <c r="G138" s="1427"/>
      <c r="H138" s="1390"/>
      <c r="I138" s="1391"/>
      <c r="J138" s="1391"/>
      <c r="K138" s="1391"/>
      <c r="L138" s="1391"/>
      <c r="M138" s="1391"/>
      <c r="N138" s="1391"/>
      <c r="O138" s="1391"/>
      <c r="P138" s="1391"/>
      <c r="Q138" s="1391"/>
      <c r="R138" s="1391"/>
      <c r="S138" s="1391"/>
      <c r="T138" s="1392"/>
      <c r="U138" s="1376" t="s">
        <v>298</v>
      </c>
      <c r="V138" s="1376"/>
      <c r="W138" s="1376"/>
      <c r="X138" s="1376"/>
      <c r="Y138" s="1376"/>
      <c r="Z138" s="1376"/>
      <c r="AA138" s="1376"/>
      <c r="AB138" s="1406">
        <f>'入力用シート（４）‐２'!K23</f>
        <v>0</v>
      </c>
      <c r="AC138" s="1407"/>
      <c r="AD138" s="1407"/>
      <c r="AE138" s="1408"/>
      <c r="AF138" s="1323">
        <f>'入力用シート（４）‐２'!Q23</f>
        <v>0</v>
      </c>
      <c r="AG138" s="1324"/>
      <c r="AH138" s="1324"/>
      <c r="AI138" s="1379"/>
    </row>
    <row r="139" spans="1:35" ht="15" customHeight="1">
      <c r="A139" s="1355">
        <v>19</v>
      </c>
      <c r="B139" s="1437" t="s">
        <v>636</v>
      </c>
      <c r="C139" s="1438"/>
      <c r="D139" s="1438"/>
      <c r="E139" s="1438"/>
      <c r="F139" s="1422">
        <f>'入力用シート（４）‐２'!C24</f>
        <v>0</v>
      </c>
      <c r="G139" s="1423"/>
      <c r="H139" s="1367">
        <f>'入力用シート（４）‐２'!E24</f>
        <v>0</v>
      </c>
      <c r="I139" s="1368"/>
      <c r="J139" s="1368"/>
      <c r="K139" s="1368"/>
      <c r="L139" s="1368"/>
      <c r="M139" s="1368"/>
      <c r="N139" s="1368"/>
      <c r="O139" s="1368"/>
      <c r="P139" s="1368"/>
      <c r="Q139" s="1368"/>
      <c r="R139" s="1368"/>
      <c r="S139" s="1368"/>
      <c r="T139" s="1369"/>
      <c r="U139" s="1376" t="s">
        <v>305</v>
      </c>
      <c r="V139" s="1376"/>
      <c r="W139" s="1376"/>
      <c r="X139" s="1376"/>
      <c r="Y139" s="1376"/>
      <c r="Z139" s="1376"/>
      <c r="AA139" s="1376"/>
      <c r="AB139" s="1419">
        <f>'入力用シート（４）‐２'!F24</f>
        <v>0</v>
      </c>
      <c r="AC139" s="1377"/>
      <c r="AD139" s="1377"/>
      <c r="AE139" s="1377"/>
      <c r="AF139" s="1377">
        <f>'入力用シート（４）‐２'!L24</f>
        <v>0</v>
      </c>
      <c r="AG139" s="1377"/>
      <c r="AH139" s="1377"/>
      <c r="AI139" s="1378"/>
    </row>
    <row r="140" spans="1:35" ht="15" customHeight="1">
      <c r="A140" s="1356"/>
      <c r="B140" s="1439"/>
      <c r="C140" s="1439"/>
      <c r="D140" s="1439"/>
      <c r="E140" s="1439"/>
      <c r="F140" s="1424"/>
      <c r="G140" s="1425"/>
      <c r="H140" s="1370"/>
      <c r="I140" s="1371"/>
      <c r="J140" s="1371"/>
      <c r="K140" s="1371"/>
      <c r="L140" s="1371"/>
      <c r="M140" s="1371"/>
      <c r="N140" s="1371"/>
      <c r="O140" s="1371"/>
      <c r="P140" s="1371"/>
      <c r="Q140" s="1371"/>
      <c r="R140" s="1371"/>
      <c r="S140" s="1371"/>
      <c r="T140" s="1372"/>
      <c r="U140" s="1376" t="s">
        <v>294</v>
      </c>
      <c r="V140" s="1376"/>
      <c r="W140" s="1376"/>
      <c r="X140" s="1376"/>
      <c r="Y140" s="1376"/>
      <c r="Z140" s="1376"/>
      <c r="AA140" s="1376"/>
      <c r="AB140" s="1406">
        <f>'入力用シート（４）‐２'!G24</f>
        <v>0</v>
      </c>
      <c r="AC140" s="1407"/>
      <c r="AD140" s="1407"/>
      <c r="AE140" s="1408"/>
      <c r="AF140" s="1323">
        <f>'入力用シート（４）‐２'!M24</f>
        <v>0</v>
      </c>
      <c r="AG140" s="1324"/>
      <c r="AH140" s="1324"/>
      <c r="AI140" s="1379"/>
    </row>
    <row r="141" spans="1:35" ht="15" customHeight="1">
      <c r="A141" s="1356"/>
      <c r="B141" s="1439"/>
      <c r="C141" s="1439"/>
      <c r="D141" s="1439"/>
      <c r="E141" s="1439"/>
      <c r="F141" s="1424"/>
      <c r="G141" s="1425"/>
      <c r="H141" s="1370"/>
      <c r="I141" s="1371"/>
      <c r="J141" s="1371"/>
      <c r="K141" s="1371"/>
      <c r="L141" s="1371"/>
      <c r="M141" s="1371"/>
      <c r="N141" s="1371"/>
      <c r="O141" s="1371"/>
      <c r="P141" s="1371"/>
      <c r="Q141" s="1371"/>
      <c r="R141" s="1371"/>
      <c r="S141" s="1371"/>
      <c r="T141" s="1372"/>
      <c r="U141" s="1376" t="s">
        <v>295</v>
      </c>
      <c r="V141" s="1376"/>
      <c r="W141" s="1376"/>
      <c r="X141" s="1376"/>
      <c r="Y141" s="1376"/>
      <c r="Z141" s="1376"/>
      <c r="AA141" s="1376"/>
      <c r="AB141" s="1406">
        <f>'入力用シート（４）‐２'!H24</f>
        <v>0</v>
      </c>
      <c r="AC141" s="1407"/>
      <c r="AD141" s="1407"/>
      <c r="AE141" s="1408"/>
      <c r="AF141" s="1323">
        <f>'入力用シート（４）‐２'!N24</f>
        <v>0</v>
      </c>
      <c r="AG141" s="1324"/>
      <c r="AH141" s="1324"/>
      <c r="AI141" s="1379"/>
    </row>
    <row r="142" spans="1:35" ht="15" customHeight="1">
      <c r="A142" s="1356"/>
      <c r="B142" s="1439"/>
      <c r="C142" s="1439"/>
      <c r="D142" s="1439"/>
      <c r="E142" s="1439"/>
      <c r="F142" s="1424"/>
      <c r="G142" s="1425"/>
      <c r="H142" s="1370"/>
      <c r="I142" s="1371"/>
      <c r="J142" s="1371"/>
      <c r="K142" s="1371"/>
      <c r="L142" s="1371"/>
      <c r="M142" s="1371"/>
      <c r="N142" s="1371"/>
      <c r="O142" s="1371"/>
      <c r="P142" s="1371"/>
      <c r="Q142" s="1371"/>
      <c r="R142" s="1371"/>
      <c r="S142" s="1371"/>
      <c r="T142" s="1372"/>
      <c r="U142" s="1376" t="s">
        <v>296</v>
      </c>
      <c r="V142" s="1376"/>
      <c r="W142" s="1376"/>
      <c r="X142" s="1376"/>
      <c r="Y142" s="1376"/>
      <c r="Z142" s="1376"/>
      <c r="AA142" s="1376"/>
      <c r="AB142" s="1406">
        <f>'入力用シート（４）‐２'!I24</f>
        <v>0</v>
      </c>
      <c r="AC142" s="1407"/>
      <c r="AD142" s="1407"/>
      <c r="AE142" s="1408"/>
      <c r="AF142" s="1323">
        <f>'入力用シート（４）‐２'!O24</f>
        <v>0</v>
      </c>
      <c r="AG142" s="1324"/>
      <c r="AH142" s="1324"/>
      <c r="AI142" s="1379"/>
    </row>
    <row r="143" spans="1:35" ht="15" customHeight="1">
      <c r="A143" s="1356"/>
      <c r="B143" s="1439"/>
      <c r="C143" s="1439"/>
      <c r="D143" s="1439"/>
      <c r="E143" s="1439"/>
      <c r="F143" s="1424"/>
      <c r="G143" s="1425"/>
      <c r="H143" s="1370"/>
      <c r="I143" s="1371"/>
      <c r="J143" s="1371"/>
      <c r="K143" s="1371"/>
      <c r="L143" s="1371"/>
      <c r="M143" s="1371"/>
      <c r="N143" s="1371"/>
      <c r="O143" s="1371"/>
      <c r="P143" s="1371"/>
      <c r="Q143" s="1371"/>
      <c r="R143" s="1371"/>
      <c r="S143" s="1371"/>
      <c r="T143" s="1372"/>
      <c r="U143" s="1376" t="s">
        <v>297</v>
      </c>
      <c r="V143" s="1376"/>
      <c r="W143" s="1376"/>
      <c r="X143" s="1376"/>
      <c r="Y143" s="1376"/>
      <c r="Z143" s="1376"/>
      <c r="AA143" s="1376"/>
      <c r="AB143" s="1406">
        <f>'入力用シート（４）‐２'!J24</f>
        <v>0</v>
      </c>
      <c r="AC143" s="1407"/>
      <c r="AD143" s="1407"/>
      <c r="AE143" s="1408"/>
      <c r="AF143" s="1323">
        <f>'入力用シート（４）‐２'!P24</f>
        <v>0</v>
      </c>
      <c r="AG143" s="1324"/>
      <c r="AH143" s="1324"/>
      <c r="AI143" s="1379"/>
    </row>
    <row r="144" spans="1:35" ht="15" customHeight="1">
      <c r="A144" s="1356"/>
      <c r="B144" s="1439"/>
      <c r="C144" s="1439"/>
      <c r="D144" s="1439"/>
      <c r="E144" s="1439"/>
      <c r="F144" s="1426"/>
      <c r="G144" s="1427"/>
      <c r="H144" s="1390"/>
      <c r="I144" s="1391"/>
      <c r="J144" s="1391"/>
      <c r="K144" s="1391"/>
      <c r="L144" s="1391"/>
      <c r="M144" s="1391"/>
      <c r="N144" s="1391"/>
      <c r="O144" s="1391"/>
      <c r="P144" s="1391"/>
      <c r="Q144" s="1391"/>
      <c r="R144" s="1391"/>
      <c r="S144" s="1391"/>
      <c r="T144" s="1392"/>
      <c r="U144" s="1376" t="s">
        <v>298</v>
      </c>
      <c r="V144" s="1376"/>
      <c r="W144" s="1376"/>
      <c r="X144" s="1376"/>
      <c r="Y144" s="1376"/>
      <c r="Z144" s="1376"/>
      <c r="AA144" s="1376"/>
      <c r="AB144" s="1406">
        <f>'入力用シート（４）‐２'!K24</f>
        <v>0</v>
      </c>
      <c r="AC144" s="1407"/>
      <c r="AD144" s="1407"/>
      <c r="AE144" s="1408"/>
      <c r="AF144" s="1323">
        <f>'入力用シート（４）‐２'!Q24</f>
        <v>0</v>
      </c>
      <c r="AG144" s="1324"/>
      <c r="AH144" s="1324"/>
      <c r="AI144" s="1379"/>
    </row>
    <row r="145" spans="1:35" ht="15" customHeight="1">
      <c r="A145" s="1355">
        <v>20</v>
      </c>
      <c r="B145" s="1437" t="s">
        <v>636</v>
      </c>
      <c r="C145" s="1438"/>
      <c r="D145" s="1438"/>
      <c r="E145" s="1438"/>
      <c r="F145" s="1422">
        <f>'入力用シート（４）‐２'!C25</f>
        <v>0</v>
      </c>
      <c r="G145" s="1423"/>
      <c r="H145" s="1367">
        <f>'入力用シート（４）‐２'!E25</f>
        <v>0</v>
      </c>
      <c r="I145" s="1368"/>
      <c r="J145" s="1368"/>
      <c r="K145" s="1368"/>
      <c r="L145" s="1368"/>
      <c r="M145" s="1368"/>
      <c r="N145" s="1368"/>
      <c r="O145" s="1368"/>
      <c r="P145" s="1368"/>
      <c r="Q145" s="1368"/>
      <c r="R145" s="1368"/>
      <c r="S145" s="1368"/>
      <c r="T145" s="1369"/>
      <c r="U145" s="1376" t="s">
        <v>305</v>
      </c>
      <c r="V145" s="1376"/>
      <c r="W145" s="1376"/>
      <c r="X145" s="1376"/>
      <c r="Y145" s="1376"/>
      <c r="Z145" s="1376"/>
      <c r="AA145" s="1376"/>
      <c r="AB145" s="1419">
        <f>'入力用シート（４）‐２'!F25</f>
        <v>0</v>
      </c>
      <c r="AC145" s="1377"/>
      <c r="AD145" s="1377"/>
      <c r="AE145" s="1377"/>
      <c r="AF145" s="1377">
        <f>'入力用シート（４）‐２'!L25</f>
        <v>0</v>
      </c>
      <c r="AG145" s="1377"/>
      <c r="AH145" s="1377"/>
      <c r="AI145" s="1378"/>
    </row>
    <row r="146" spans="1:35" ht="15" customHeight="1">
      <c r="A146" s="1356"/>
      <c r="B146" s="1439"/>
      <c r="C146" s="1439"/>
      <c r="D146" s="1439"/>
      <c r="E146" s="1439"/>
      <c r="F146" s="1424"/>
      <c r="G146" s="1425"/>
      <c r="H146" s="1370"/>
      <c r="I146" s="1371"/>
      <c r="J146" s="1371"/>
      <c r="K146" s="1371"/>
      <c r="L146" s="1371"/>
      <c r="M146" s="1371"/>
      <c r="N146" s="1371"/>
      <c r="O146" s="1371"/>
      <c r="P146" s="1371"/>
      <c r="Q146" s="1371"/>
      <c r="R146" s="1371"/>
      <c r="S146" s="1371"/>
      <c r="T146" s="1372"/>
      <c r="U146" s="1376" t="s">
        <v>294</v>
      </c>
      <c r="V146" s="1376"/>
      <c r="W146" s="1376"/>
      <c r="X146" s="1376"/>
      <c r="Y146" s="1376"/>
      <c r="Z146" s="1376"/>
      <c r="AA146" s="1376"/>
      <c r="AB146" s="1406">
        <f>'入力用シート（４）‐２'!G25</f>
        <v>0</v>
      </c>
      <c r="AC146" s="1407"/>
      <c r="AD146" s="1407"/>
      <c r="AE146" s="1408"/>
      <c r="AF146" s="1323">
        <f>'入力用シート（４）‐２'!M25</f>
        <v>0</v>
      </c>
      <c r="AG146" s="1324"/>
      <c r="AH146" s="1324"/>
      <c r="AI146" s="1379"/>
    </row>
    <row r="147" spans="1:35" ht="15" customHeight="1">
      <c r="A147" s="1356"/>
      <c r="B147" s="1439"/>
      <c r="C147" s="1439"/>
      <c r="D147" s="1439"/>
      <c r="E147" s="1439"/>
      <c r="F147" s="1424"/>
      <c r="G147" s="1425"/>
      <c r="H147" s="1370"/>
      <c r="I147" s="1371"/>
      <c r="J147" s="1371"/>
      <c r="K147" s="1371"/>
      <c r="L147" s="1371"/>
      <c r="M147" s="1371"/>
      <c r="N147" s="1371"/>
      <c r="O147" s="1371"/>
      <c r="P147" s="1371"/>
      <c r="Q147" s="1371"/>
      <c r="R147" s="1371"/>
      <c r="S147" s="1371"/>
      <c r="T147" s="1372"/>
      <c r="U147" s="1376" t="s">
        <v>295</v>
      </c>
      <c r="V147" s="1376"/>
      <c r="W147" s="1376"/>
      <c r="X147" s="1376"/>
      <c r="Y147" s="1376"/>
      <c r="Z147" s="1376"/>
      <c r="AA147" s="1376"/>
      <c r="AB147" s="1406">
        <f>'入力用シート（４）‐２'!H25</f>
        <v>0</v>
      </c>
      <c r="AC147" s="1407"/>
      <c r="AD147" s="1407"/>
      <c r="AE147" s="1408"/>
      <c r="AF147" s="1323">
        <f>'入力用シート（４）‐２'!N25</f>
        <v>0</v>
      </c>
      <c r="AG147" s="1324"/>
      <c r="AH147" s="1324"/>
      <c r="AI147" s="1379"/>
    </row>
    <row r="148" spans="1:35" ht="15" customHeight="1">
      <c r="A148" s="1356"/>
      <c r="B148" s="1439"/>
      <c r="C148" s="1439"/>
      <c r="D148" s="1439"/>
      <c r="E148" s="1439"/>
      <c r="F148" s="1424"/>
      <c r="G148" s="1425"/>
      <c r="H148" s="1370"/>
      <c r="I148" s="1371"/>
      <c r="J148" s="1371"/>
      <c r="K148" s="1371"/>
      <c r="L148" s="1371"/>
      <c r="M148" s="1371"/>
      <c r="N148" s="1371"/>
      <c r="O148" s="1371"/>
      <c r="P148" s="1371"/>
      <c r="Q148" s="1371"/>
      <c r="R148" s="1371"/>
      <c r="S148" s="1371"/>
      <c r="T148" s="1372"/>
      <c r="U148" s="1376" t="s">
        <v>296</v>
      </c>
      <c r="V148" s="1376"/>
      <c r="W148" s="1376"/>
      <c r="X148" s="1376"/>
      <c r="Y148" s="1376"/>
      <c r="Z148" s="1376"/>
      <c r="AA148" s="1376"/>
      <c r="AB148" s="1406">
        <f>'入力用シート（４）‐２'!I25</f>
        <v>0</v>
      </c>
      <c r="AC148" s="1407"/>
      <c r="AD148" s="1407"/>
      <c r="AE148" s="1408"/>
      <c r="AF148" s="1323">
        <f>'入力用シート（４）‐２'!O25</f>
        <v>0</v>
      </c>
      <c r="AG148" s="1324"/>
      <c r="AH148" s="1324"/>
      <c r="AI148" s="1379"/>
    </row>
    <row r="149" spans="1:35" ht="15" customHeight="1">
      <c r="A149" s="1356"/>
      <c r="B149" s="1439"/>
      <c r="C149" s="1439"/>
      <c r="D149" s="1439"/>
      <c r="E149" s="1439"/>
      <c r="F149" s="1424"/>
      <c r="G149" s="1425"/>
      <c r="H149" s="1370"/>
      <c r="I149" s="1371"/>
      <c r="J149" s="1371"/>
      <c r="K149" s="1371"/>
      <c r="L149" s="1371"/>
      <c r="M149" s="1371"/>
      <c r="N149" s="1371"/>
      <c r="O149" s="1371"/>
      <c r="P149" s="1371"/>
      <c r="Q149" s="1371"/>
      <c r="R149" s="1371"/>
      <c r="S149" s="1371"/>
      <c r="T149" s="1372"/>
      <c r="U149" s="1376" t="s">
        <v>297</v>
      </c>
      <c r="V149" s="1376"/>
      <c r="W149" s="1376"/>
      <c r="X149" s="1376"/>
      <c r="Y149" s="1376"/>
      <c r="Z149" s="1376"/>
      <c r="AA149" s="1376"/>
      <c r="AB149" s="1406">
        <f>'入力用シート（４）‐２'!J25</f>
        <v>0</v>
      </c>
      <c r="AC149" s="1407"/>
      <c r="AD149" s="1407"/>
      <c r="AE149" s="1408"/>
      <c r="AF149" s="1323">
        <f>'入力用シート（４）‐２'!P25</f>
        <v>0</v>
      </c>
      <c r="AG149" s="1324"/>
      <c r="AH149" s="1324"/>
      <c r="AI149" s="1379"/>
    </row>
    <row r="150" spans="1:35" ht="15" customHeight="1">
      <c r="A150" s="1356"/>
      <c r="B150" s="1439"/>
      <c r="C150" s="1439"/>
      <c r="D150" s="1439"/>
      <c r="E150" s="1439"/>
      <c r="F150" s="1426"/>
      <c r="G150" s="1427"/>
      <c r="H150" s="1390"/>
      <c r="I150" s="1391"/>
      <c r="J150" s="1391"/>
      <c r="K150" s="1391"/>
      <c r="L150" s="1391"/>
      <c r="M150" s="1391"/>
      <c r="N150" s="1391"/>
      <c r="O150" s="1391"/>
      <c r="P150" s="1391"/>
      <c r="Q150" s="1391"/>
      <c r="R150" s="1391"/>
      <c r="S150" s="1391"/>
      <c r="T150" s="1392"/>
      <c r="U150" s="1376" t="s">
        <v>298</v>
      </c>
      <c r="V150" s="1376"/>
      <c r="W150" s="1376"/>
      <c r="X150" s="1376"/>
      <c r="Y150" s="1376"/>
      <c r="Z150" s="1376"/>
      <c r="AA150" s="1376"/>
      <c r="AB150" s="1406">
        <f>'入力用シート（４）‐２'!K25</f>
        <v>0</v>
      </c>
      <c r="AC150" s="1407"/>
      <c r="AD150" s="1407"/>
      <c r="AE150" s="1408"/>
      <c r="AF150" s="1323">
        <f>'入力用シート（４）‐２'!Q25</f>
        <v>0</v>
      </c>
      <c r="AG150" s="1324"/>
      <c r="AH150" s="1324"/>
      <c r="AI150" s="1379"/>
    </row>
    <row r="151" spans="1:35" ht="15" customHeight="1">
      <c r="A151" s="1355">
        <v>21</v>
      </c>
      <c r="B151" s="1437" t="s">
        <v>636</v>
      </c>
      <c r="C151" s="1438"/>
      <c r="D151" s="1438"/>
      <c r="E151" s="1438"/>
      <c r="F151" s="1422">
        <f>'入力用シート（４）‐２'!C26</f>
        <v>0</v>
      </c>
      <c r="G151" s="1423"/>
      <c r="H151" s="1367">
        <f>'入力用シート（４）‐２'!E26</f>
        <v>0</v>
      </c>
      <c r="I151" s="1368"/>
      <c r="J151" s="1368"/>
      <c r="K151" s="1368"/>
      <c r="L151" s="1368"/>
      <c r="M151" s="1368"/>
      <c r="N151" s="1368"/>
      <c r="O151" s="1368"/>
      <c r="P151" s="1368"/>
      <c r="Q151" s="1368"/>
      <c r="R151" s="1368"/>
      <c r="S151" s="1368"/>
      <c r="T151" s="1369"/>
      <c r="U151" s="1376" t="s">
        <v>305</v>
      </c>
      <c r="V151" s="1376"/>
      <c r="W151" s="1376"/>
      <c r="X151" s="1376"/>
      <c r="Y151" s="1376"/>
      <c r="Z151" s="1376"/>
      <c r="AA151" s="1376"/>
      <c r="AB151" s="1419">
        <f>'入力用シート（４）‐２'!F26</f>
        <v>0</v>
      </c>
      <c r="AC151" s="1377"/>
      <c r="AD151" s="1377"/>
      <c r="AE151" s="1377"/>
      <c r="AF151" s="1377">
        <f>'入力用シート（４）‐２'!L26</f>
        <v>0</v>
      </c>
      <c r="AG151" s="1377"/>
      <c r="AH151" s="1377"/>
      <c r="AI151" s="1378"/>
    </row>
    <row r="152" spans="1:35" ht="15" customHeight="1">
      <c r="A152" s="1356"/>
      <c r="B152" s="1439"/>
      <c r="C152" s="1439"/>
      <c r="D152" s="1439"/>
      <c r="E152" s="1439"/>
      <c r="F152" s="1424"/>
      <c r="G152" s="1425"/>
      <c r="H152" s="1370"/>
      <c r="I152" s="1371"/>
      <c r="J152" s="1371"/>
      <c r="K152" s="1371"/>
      <c r="L152" s="1371"/>
      <c r="M152" s="1371"/>
      <c r="N152" s="1371"/>
      <c r="O152" s="1371"/>
      <c r="P152" s="1371"/>
      <c r="Q152" s="1371"/>
      <c r="R152" s="1371"/>
      <c r="S152" s="1371"/>
      <c r="T152" s="1372"/>
      <c r="U152" s="1376" t="s">
        <v>294</v>
      </c>
      <c r="V152" s="1376"/>
      <c r="W152" s="1376"/>
      <c r="X152" s="1376"/>
      <c r="Y152" s="1376"/>
      <c r="Z152" s="1376"/>
      <c r="AA152" s="1376"/>
      <c r="AB152" s="1406">
        <f>'入力用シート（４）‐２'!G26</f>
        <v>0</v>
      </c>
      <c r="AC152" s="1407"/>
      <c r="AD152" s="1407"/>
      <c r="AE152" s="1408"/>
      <c r="AF152" s="1323">
        <f>'入力用シート（４）‐２'!M26</f>
        <v>0</v>
      </c>
      <c r="AG152" s="1324"/>
      <c r="AH152" s="1324"/>
      <c r="AI152" s="1379"/>
    </row>
    <row r="153" spans="1:35" ht="15" customHeight="1">
      <c r="A153" s="1356"/>
      <c r="B153" s="1439"/>
      <c r="C153" s="1439"/>
      <c r="D153" s="1439"/>
      <c r="E153" s="1439"/>
      <c r="F153" s="1424"/>
      <c r="G153" s="1425"/>
      <c r="H153" s="1370"/>
      <c r="I153" s="1371"/>
      <c r="J153" s="1371"/>
      <c r="K153" s="1371"/>
      <c r="L153" s="1371"/>
      <c r="M153" s="1371"/>
      <c r="N153" s="1371"/>
      <c r="O153" s="1371"/>
      <c r="P153" s="1371"/>
      <c r="Q153" s="1371"/>
      <c r="R153" s="1371"/>
      <c r="S153" s="1371"/>
      <c r="T153" s="1372"/>
      <c r="U153" s="1376" t="s">
        <v>295</v>
      </c>
      <c r="V153" s="1376"/>
      <c r="W153" s="1376"/>
      <c r="X153" s="1376"/>
      <c r="Y153" s="1376"/>
      <c r="Z153" s="1376"/>
      <c r="AA153" s="1376"/>
      <c r="AB153" s="1406">
        <f>'入力用シート（４）‐２'!H26</f>
        <v>0</v>
      </c>
      <c r="AC153" s="1407"/>
      <c r="AD153" s="1407"/>
      <c r="AE153" s="1408"/>
      <c r="AF153" s="1323">
        <f>'入力用シート（４）‐２'!N26</f>
        <v>0</v>
      </c>
      <c r="AG153" s="1324"/>
      <c r="AH153" s="1324"/>
      <c r="AI153" s="1379"/>
    </row>
    <row r="154" spans="1:35" ht="15" customHeight="1">
      <c r="A154" s="1356"/>
      <c r="B154" s="1439"/>
      <c r="C154" s="1439"/>
      <c r="D154" s="1439"/>
      <c r="E154" s="1439"/>
      <c r="F154" s="1424"/>
      <c r="G154" s="1425"/>
      <c r="H154" s="1370"/>
      <c r="I154" s="1371"/>
      <c r="J154" s="1371"/>
      <c r="K154" s="1371"/>
      <c r="L154" s="1371"/>
      <c r="M154" s="1371"/>
      <c r="N154" s="1371"/>
      <c r="O154" s="1371"/>
      <c r="P154" s="1371"/>
      <c r="Q154" s="1371"/>
      <c r="R154" s="1371"/>
      <c r="S154" s="1371"/>
      <c r="T154" s="1372"/>
      <c r="U154" s="1376" t="s">
        <v>296</v>
      </c>
      <c r="V154" s="1376"/>
      <c r="W154" s="1376"/>
      <c r="X154" s="1376"/>
      <c r="Y154" s="1376"/>
      <c r="Z154" s="1376"/>
      <c r="AA154" s="1376"/>
      <c r="AB154" s="1406">
        <f>'入力用シート（４）‐２'!I26</f>
        <v>0</v>
      </c>
      <c r="AC154" s="1407"/>
      <c r="AD154" s="1407"/>
      <c r="AE154" s="1408"/>
      <c r="AF154" s="1323">
        <f>'入力用シート（４）‐２'!O26</f>
        <v>0</v>
      </c>
      <c r="AG154" s="1324"/>
      <c r="AH154" s="1324"/>
      <c r="AI154" s="1379"/>
    </row>
    <row r="155" spans="1:35" ht="15" customHeight="1">
      <c r="A155" s="1356"/>
      <c r="B155" s="1439"/>
      <c r="C155" s="1439"/>
      <c r="D155" s="1439"/>
      <c r="E155" s="1439"/>
      <c r="F155" s="1424"/>
      <c r="G155" s="1425"/>
      <c r="H155" s="1370"/>
      <c r="I155" s="1371"/>
      <c r="J155" s="1371"/>
      <c r="K155" s="1371"/>
      <c r="L155" s="1371"/>
      <c r="M155" s="1371"/>
      <c r="N155" s="1371"/>
      <c r="O155" s="1371"/>
      <c r="P155" s="1371"/>
      <c r="Q155" s="1371"/>
      <c r="R155" s="1371"/>
      <c r="S155" s="1371"/>
      <c r="T155" s="1372"/>
      <c r="U155" s="1376" t="s">
        <v>297</v>
      </c>
      <c r="V155" s="1376"/>
      <c r="W155" s="1376"/>
      <c r="X155" s="1376"/>
      <c r="Y155" s="1376"/>
      <c r="Z155" s="1376"/>
      <c r="AA155" s="1376"/>
      <c r="AB155" s="1406">
        <f>'入力用シート（４）‐２'!J26</f>
        <v>0</v>
      </c>
      <c r="AC155" s="1407"/>
      <c r="AD155" s="1407"/>
      <c r="AE155" s="1408"/>
      <c r="AF155" s="1323">
        <f>'入力用シート（４）‐２'!P26</f>
        <v>0</v>
      </c>
      <c r="AG155" s="1324"/>
      <c r="AH155" s="1324"/>
      <c r="AI155" s="1379"/>
    </row>
    <row r="156" spans="1:35" ht="15" customHeight="1">
      <c r="A156" s="1356"/>
      <c r="B156" s="1439"/>
      <c r="C156" s="1439"/>
      <c r="D156" s="1439"/>
      <c r="E156" s="1439"/>
      <c r="F156" s="1426"/>
      <c r="G156" s="1427"/>
      <c r="H156" s="1390"/>
      <c r="I156" s="1391"/>
      <c r="J156" s="1391"/>
      <c r="K156" s="1391"/>
      <c r="L156" s="1391"/>
      <c r="M156" s="1391"/>
      <c r="N156" s="1391"/>
      <c r="O156" s="1391"/>
      <c r="P156" s="1391"/>
      <c r="Q156" s="1391"/>
      <c r="R156" s="1391"/>
      <c r="S156" s="1391"/>
      <c r="T156" s="1392"/>
      <c r="U156" s="1376" t="s">
        <v>298</v>
      </c>
      <c r="V156" s="1376"/>
      <c r="W156" s="1376"/>
      <c r="X156" s="1376"/>
      <c r="Y156" s="1376"/>
      <c r="Z156" s="1376"/>
      <c r="AA156" s="1376"/>
      <c r="AB156" s="1406">
        <f>'入力用シート（４）‐２'!K26</f>
        <v>0</v>
      </c>
      <c r="AC156" s="1407"/>
      <c r="AD156" s="1407"/>
      <c r="AE156" s="1408"/>
      <c r="AF156" s="1323">
        <f>'入力用シート（４）‐２'!Q26</f>
        <v>0</v>
      </c>
      <c r="AG156" s="1324"/>
      <c r="AH156" s="1324"/>
      <c r="AI156" s="1379"/>
    </row>
    <row r="157" spans="1:35" ht="15" customHeight="1">
      <c r="A157" s="1356">
        <v>22</v>
      </c>
      <c r="B157" s="1437" t="s">
        <v>636</v>
      </c>
      <c r="C157" s="1438"/>
      <c r="D157" s="1438"/>
      <c r="E157" s="1438"/>
      <c r="F157" s="1422">
        <f>'入力用シート（４）‐２'!C27</f>
        <v>0</v>
      </c>
      <c r="G157" s="1423"/>
      <c r="H157" s="1367">
        <f>'入力用シート（４）‐２'!E27</f>
        <v>0</v>
      </c>
      <c r="I157" s="1368"/>
      <c r="J157" s="1368"/>
      <c r="K157" s="1368"/>
      <c r="L157" s="1368"/>
      <c r="M157" s="1368"/>
      <c r="N157" s="1368"/>
      <c r="O157" s="1368"/>
      <c r="P157" s="1368"/>
      <c r="Q157" s="1368"/>
      <c r="R157" s="1368"/>
      <c r="S157" s="1368"/>
      <c r="T157" s="1369"/>
      <c r="U157" s="1376" t="s">
        <v>305</v>
      </c>
      <c r="V157" s="1376"/>
      <c r="W157" s="1376"/>
      <c r="X157" s="1376"/>
      <c r="Y157" s="1376"/>
      <c r="Z157" s="1376"/>
      <c r="AA157" s="1376"/>
      <c r="AB157" s="1419">
        <f>'入力用シート（４）‐２'!F27</f>
        <v>0</v>
      </c>
      <c r="AC157" s="1377"/>
      <c r="AD157" s="1377"/>
      <c r="AE157" s="1377"/>
      <c r="AF157" s="1377">
        <f>'入力用シート（４）‐２'!L27</f>
        <v>0</v>
      </c>
      <c r="AG157" s="1377"/>
      <c r="AH157" s="1377"/>
      <c r="AI157" s="1378"/>
    </row>
    <row r="158" spans="1:35" ht="15" customHeight="1">
      <c r="A158" s="1356"/>
      <c r="B158" s="1439"/>
      <c r="C158" s="1439"/>
      <c r="D158" s="1439"/>
      <c r="E158" s="1439"/>
      <c r="F158" s="1424"/>
      <c r="G158" s="1425"/>
      <c r="H158" s="1370"/>
      <c r="I158" s="1371"/>
      <c r="J158" s="1371"/>
      <c r="K158" s="1371"/>
      <c r="L158" s="1371"/>
      <c r="M158" s="1371"/>
      <c r="N158" s="1371"/>
      <c r="O158" s="1371"/>
      <c r="P158" s="1371"/>
      <c r="Q158" s="1371"/>
      <c r="R158" s="1371"/>
      <c r="S158" s="1371"/>
      <c r="T158" s="1372"/>
      <c r="U158" s="1376" t="s">
        <v>294</v>
      </c>
      <c r="V158" s="1376"/>
      <c r="W158" s="1376"/>
      <c r="X158" s="1376"/>
      <c r="Y158" s="1376"/>
      <c r="Z158" s="1376"/>
      <c r="AA158" s="1376"/>
      <c r="AB158" s="1406">
        <f>'入力用シート（４）‐２'!G27</f>
        <v>0</v>
      </c>
      <c r="AC158" s="1407"/>
      <c r="AD158" s="1407"/>
      <c r="AE158" s="1408"/>
      <c r="AF158" s="1323">
        <f>'入力用シート（４）‐２'!M27</f>
        <v>0</v>
      </c>
      <c r="AG158" s="1324"/>
      <c r="AH158" s="1324"/>
      <c r="AI158" s="1379"/>
    </row>
    <row r="159" spans="1:35" ht="15" customHeight="1">
      <c r="A159" s="1356"/>
      <c r="B159" s="1439"/>
      <c r="C159" s="1439"/>
      <c r="D159" s="1439"/>
      <c r="E159" s="1439"/>
      <c r="F159" s="1424"/>
      <c r="G159" s="1425"/>
      <c r="H159" s="1370"/>
      <c r="I159" s="1371"/>
      <c r="J159" s="1371"/>
      <c r="K159" s="1371"/>
      <c r="L159" s="1371"/>
      <c r="M159" s="1371"/>
      <c r="N159" s="1371"/>
      <c r="O159" s="1371"/>
      <c r="P159" s="1371"/>
      <c r="Q159" s="1371"/>
      <c r="R159" s="1371"/>
      <c r="S159" s="1371"/>
      <c r="T159" s="1372"/>
      <c r="U159" s="1376" t="s">
        <v>295</v>
      </c>
      <c r="V159" s="1376"/>
      <c r="W159" s="1376"/>
      <c r="X159" s="1376"/>
      <c r="Y159" s="1376"/>
      <c r="Z159" s="1376"/>
      <c r="AA159" s="1376"/>
      <c r="AB159" s="1406">
        <f>'入力用シート（４）‐２'!H27</f>
        <v>0</v>
      </c>
      <c r="AC159" s="1407"/>
      <c r="AD159" s="1407"/>
      <c r="AE159" s="1408"/>
      <c r="AF159" s="1323">
        <f>'入力用シート（４）‐２'!N27</f>
        <v>0</v>
      </c>
      <c r="AG159" s="1324"/>
      <c r="AH159" s="1324"/>
      <c r="AI159" s="1379"/>
    </row>
    <row r="160" spans="1:35" ht="15" customHeight="1">
      <c r="A160" s="1356"/>
      <c r="B160" s="1439"/>
      <c r="C160" s="1439"/>
      <c r="D160" s="1439"/>
      <c r="E160" s="1439"/>
      <c r="F160" s="1424"/>
      <c r="G160" s="1425"/>
      <c r="H160" s="1370"/>
      <c r="I160" s="1371"/>
      <c r="J160" s="1371"/>
      <c r="K160" s="1371"/>
      <c r="L160" s="1371"/>
      <c r="M160" s="1371"/>
      <c r="N160" s="1371"/>
      <c r="O160" s="1371"/>
      <c r="P160" s="1371"/>
      <c r="Q160" s="1371"/>
      <c r="R160" s="1371"/>
      <c r="S160" s="1371"/>
      <c r="T160" s="1372"/>
      <c r="U160" s="1376" t="s">
        <v>296</v>
      </c>
      <c r="V160" s="1376"/>
      <c r="W160" s="1376"/>
      <c r="X160" s="1376"/>
      <c r="Y160" s="1376"/>
      <c r="Z160" s="1376"/>
      <c r="AA160" s="1376"/>
      <c r="AB160" s="1406">
        <f>'入力用シート（４）‐２'!I27</f>
        <v>0</v>
      </c>
      <c r="AC160" s="1407"/>
      <c r="AD160" s="1407"/>
      <c r="AE160" s="1408"/>
      <c r="AF160" s="1323">
        <f>'入力用シート（４）‐２'!O27</f>
        <v>0</v>
      </c>
      <c r="AG160" s="1324"/>
      <c r="AH160" s="1324"/>
      <c r="AI160" s="1379"/>
    </row>
    <row r="161" spans="1:35" ht="15" customHeight="1">
      <c r="A161" s="1356"/>
      <c r="B161" s="1439"/>
      <c r="C161" s="1439"/>
      <c r="D161" s="1439"/>
      <c r="E161" s="1439"/>
      <c r="F161" s="1424"/>
      <c r="G161" s="1425"/>
      <c r="H161" s="1370"/>
      <c r="I161" s="1371"/>
      <c r="J161" s="1371"/>
      <c r="K161" s="1371"/>
      <c r="L161" s="1371"/>
      <c r="M161" s="1371"/>
      <c r="N161" s="1371"/>
      <c r="O161" s="1371"/>
      <c r="P161" s="1371"/>
      <c r="Q161" s="1371"/>
      <c r="R161" s="1371"/>
      <c r="S161" s="1371"/>
      <c r="T161" s="1372"/>
      <c r="U161" s="1376" t="s">
        <v>297</v>
      </c>
      <c r="V161" s="1376"/>
      <c r="W161" s="1376"/>
      <c r="X161" s="1376"/>
      <c r="Y161" s="1376"/>
      <c r="Z161" s="1376"/>
      <c r="AA161" s="1376"/>
      <c r="AB161" s="1406">
        <f>'入力用シート（４）‐２'!J27</f>
        <v>0</v>
      </c>
      <c r="AC161" s="1407"/>
      <c r="AD161" s="1407"/>
      <c r="AE161" s="1408"/>
      <c r="AF161" s="1323">
        <f>'入力用シート（４）‐２'!P27</f>
        <v>0</v>
      </c>
      <c r="AG161" s="1324"/>
      <c r="AH161" s="1324"/>
      <c r="AI161" s="1379"/>
    </row>
    <row r="162" spans="1:35" ht="15" customHeight="1" thickBot="1">
      <c r="A162" s="1357"/>
      <c r="B162" s="1472"/>
      <c r="C162" s="1472"/>
      <c r="D162" s="1472"/>
      <c r="E162" s="1472"/>
      <c r="F162" s="1428"/>
      <c r="G162" s="1429"/>
      <c r="H162" s="1373"/>
      <c r="I162" s="1374"/>
      <c r="J162" s="1374"/>
      <c r="K162" s="1374"/>
      <c r="L162" s="1374"/>
      <c r="M162" s="1374"/>
      <c r="N162" s="1374"/>
      <c r="O162" s="1374"/>
      <c r="P162" s="1374"/>
      <c r="Q162" s="1374"/>
      <c r="R162" s="1374"/>
      <c r="S162" s="1374"/>
      <c r="T162" s="1375"/>
      <c r="U162" s="1380" t="s">
        <v>298</v>
      </c>
      <c r="V162" s="1380"/>
      <c r="W162" s="1380"/>
      <c r="X162" s="1380"/>
      <c r="Y162" s="1380"/>
      <c r="Z162" s="1380"/>
      <c r="AA162" s="1380"/>
      <c r="AB162" s="1410">
        <f>'入力用シート（４）‐２'!K27</f>
        <v>0</v>
      </c>
      <c r="AC162" s="1411"/>
      <c r="AD162" s="1411"/>
      <c r="AE162" s="1412"/>
      <c r="AF162" s="1381">
        <f>'入力用シート（４）‐２'!Q27</f>
        <v>0</v>
      </c>
      <c r="AG162" s="1382"/>
      <c r="AH162" s="1382"/>
      <c r="AI162" s="1384"/>
    </row>
    <row r="163" spans="1:35" ht="15" customHeight="1">
      <c r="A163" s="300"/>
      <c r="B163" s="300"/>
      <c r="C163" s="300"/>
      <c r="D163" s="300"/>
      <c r="E163" s="300"/>
      <c r="F163" s="660"/>
      <c r="G163" s="660"/>
      <c r="H163" s="660"/>
      <c r="I163" s="660"/>
      <c r="J163" s="660"/>
      <c r="K163" s="660"/>
      <c r="L163" s="660"/>
      <c r="M163" s="660"/>
      <c r="N163" s="660"/>
      <c r="O163" s="660"/>
      <c r="P163" s="660"/>
      <c r="Q163" s="660"/>
      <c r="R163" s="660"/>
      <c r="S163" s="660"/>
      <c r="T163" s="660"/>
      <c r="U163" s="300"/>
      <c r="V163" s="300"/>
      <c r="W163" s="300"/>
      <c r="X163" s="300"/>
      <c r="Y163" s="300"/>
      <c r="Z163" s="300"/>
      <c r="AA163" s="300"/>
      <c r="AB163" s="300"/>
      <c r="AC163" s="300"/>
      <c r="AD163" s="300"/>
      <c r="AE163" s="300"/>
      <c r="AF163" s="300"/>
      <c r="AG163" s="300"/>
      <c r="AH163" s="300"/>
      <c r="AI163" s="300"/>
    </row>
    <row r="164" spans="1:35" ht="15" customHeight="1">
      <c r="A164" s="300"/>
      <c r="B164" s="300"/>
      <c r="C164" s="300"/>
      <c r="D164" s="300"/>
      <c r="E164" s="300"/>
      <c r="F164" s="660"/>
      <c r="G164" s="660"/>
      <c r="H164" s="660"/>
      <c r="I164" s="660"/>
      <c r="J164" s="660"/>
      <c r="K164" s="660"/>
      <c r="L164" s="660"/>
      <c r="M164" s="660"/>
      <c r="N164" s="660"/>
      <c r="O164" s="660"/>
      <c r="P164" s="660"/>
      <c r="Q164" s="660"/>
      <c r="R164" s="660"/>
      <c r="S164" s="660"/>
      <c r="T164" s="660"/>
      <c r="U164" s="300"/>
      <c r="V164" s="300"/>
      <c r="W164" s="300"/>
      <c r="X164" s="300"/>
      <c r="Y164" s="300"/>
      <c r="Z164" s="300"/>
      <c r="AA164" s="300"/>
      <c r="AB164" s="300"/>
      <c r="AC164" s="300"/>
      <c r="AD164" s="300"/>
      <c r="AE164" s="300"/>
      <c r="AF164" s="300"/>
      <c r="AG164" s="300"/>
      <c r="AH164" s="300"/>
      <c r="AI164" s="300"/>
    </row>
    <row r="165" spans="1:35" ht="15" customHeight="1">
      <c r="A165" s="317" t="s">
        <v>306</v>
      </c>
      <c r="B165" s="313"/>
      <c r="C165" s="313"/>
      <c r="D165" s="313"/>
      <c r="E165" s="313"/>
      <c r="F165" s="658"/>
      <c r="G165" s="658"/>
      <c r="H165" s="658"/>
      <c r="I165" s="658"/>
      <c r="J165" s="658"/>
      <c r="K165" s="658"/>
      <c r="L165" s="658"/>
      <c r="M165" s="658"/>
      <c r="N165" s="658"/>
      <c r="O165" s="658"/>
      <c r="P165" s="658"/>
      <c r="Q165" s="658"/>
      <c r="R165" s="658"/>
      <c r="S165" s="658"/>
      <c r="T165" s="658"/>
      <c r="U165" s="313"/>
      <c r="V165" s="313"/>
      <c r="W165" s="313"/>
      <c r="X165" s="313"/>
      <c r="Y165" s="313"/>
      <c r="Z165" s="313"/>
      <c r="AA165" s="313"/>
      <c r="AB165" s="313"/>
      <c r="AC165" s="313"/>
      <c r="AD165" s="313"/>
      <c r="AE165" s="313"/>
      <c r="AF165" s="313"/>
      <c r="AG165" s="313"/>
      <c r="AH165" s="313"/>
      <c r="AI165" s="313"/>
    </row>
    <row r="166" spans="1:35" ht="15" customHeight="1" thickBot="1">
      <c r="A166" s="318"/>
      <c r="B166" s="319"/>
      <c r="C166" s="319"/>
      <c r="D166" s="319"/>
      <c r="E166" s="319"/>
      <c r="F166" s="659"/>
      <c r="G166" s="659"/>
      <c r="H166" s="659"/>
      <c r="I166" s="659"/>
      <c r="J166" s="659"/>
      <c r="K166" s="659"/>
      <c r="L166" s="659"/>
      <c r="M166" s="659"/>
      <c r="N166" s="659"/>
      <c r="O166" s="659"/>
      <c r="P166" s="659"/>
      <c r="Q166" s="659"/>
      <c r="R166" s="659"/>
      <c r="S166" s="659"/>
      <c r="T166" s="659"/>
      <c r="U166" s="319"/>
      <c r="V166" s="319"/>
      <c r="W166" s="319"/>
      <c r="X166" s="319"/>
      <c r="Y166" s="319"/>
      <c r="Z166" s="319"/>
      <c r="AA166" s="319"/>
      <c r="AB166" s="319"/>
      <c r="AC166" s="319"/>
      <c r="AD166" s="319"/>
      <c r="AE166" s="319"/>
      <c r="AF166" s="319"/>
      <c r="AG166" s="319"/>
      <c r="AH166" s="319"/>
      <c r="AI166" s="319"/>
    </row>
    <row r="167" spans="1:35" ht="15" customHeight="1">
      <c r="A167" s="1396"/>
      <c r="B167" s="1398" t="s">
        <v>299</v>
      </c>
      <c r="C167" s="1398"/>
      <c r="D167" s="1398"/>
      <c r="E167" s="1398"/>
      <c r="F167" s="1415" t="s">
        <v>316</v>
      </c>
      <c r="G167" s="1416"/>
      <c r="H167" s="1400" t="s">
        <v>300</v>
      </c>
      <c r="I167" s="1400"/>
      <c r="J167" s="1400"/>
      <c r="K167" s="1400"/>
      <c r="L167" s="1400"/>
      <c r="M167" s="1400"/>
      <c r="N167" s="1400"/>
      <c r="O167" s="1400"/>
      <c r="P167" s="1400"/>
      <c r="Q167" s="1400"/>
      <c r="R167" s="1400"/>
      <c r="S167" s="1400"/>
      <c r="T167" s="1400"/>
      <c r="U167" s="1402" t="s">
        <v>301</v>
      </c>
      <c r="V167" s="1402"/>
      <c r="W167" s="1402"/>
      <c r="X167" s="1402"/>
      <c r="Y167" s="1402"/>
      <c r="Z167" s="1402"/>
      <c r="AA167" s="1402"/>
      <c r="AB167" s="1398" t="s">
        <v>302</v>
      </c>
      <c r="AC167" s="1402"/>
      <c r="AD167" s="1402"/>
      <c r="AE167" s="1402"/>
      <c r="AF167" s="1398" t="s">
        <v>303</v>
      </c>
      <c r="AG167" s="1402"/>
      <c r="AH167" s="1402"/>
      <c r="AI167" s="1404"/>
    </row>
    <row r="168" spans="1:35" ht="15" customHeight="1" thickBot="1">
      <c r="A168" s="1397"/>
      <c r="B168" s="1399"/>
      <c r="C168" s="1399"/>
      <c r="D168" s="1399"/>
      <c r="E168" s="1399"/>
      <c r="F168" s="1417"/>
      <c r="G168" s="1418"/>
      <c r="H168" s="1401"/>
      <c r="I168" s="1401"/>
      <c r="J168" s="1401"/>
      <c r="K168" s="1401"/>
      <c r="L168" s="1401"/>
      <c r="M168" s="1401"/>
      <c r="N168" s="1401"/>
      <c r="O168" s="1401"/>
      <c r="P168" s="1401"/>
      <c r="Q168" s="1401"/>
      <c r="R168" s="1401"/>
      <c r="S168" s="1401"/>
      <c r="T168" s="1401"/>
      <c r="U168" s="1403"/>
      <c r="V168" s="1403"/>
      <c r="W168" s="1403"/>
      <c r="X168" s="1403"/>
      <c r="Y168" s="1403"/>
      <c r="Z168" s="1403"/>
      <c r="AA168" s="1403"/>
      <c r="AB168" s="1403"/>
      <c r="AC168" s="1403"/>
      <c r="AD168" s="1403"/>
      <c r="AE168" s="1403"/>
      <c r="AF168" s="1403"/>
      <c r="AG168" s="1403"/>
      <c r="AH168" s="1403"/>
      <c r="AI168" s="1405"/>
    </row>
    <row r="169" spans="1:35" ht="15" customHeight="1">
      <c r="A169" s="1355">
        <v>23</v>
      </c>
      <c r="B169" s="1437" t="s">
        <v>636</v>
      </c>
      <c r="C169" s="1438"/>
      <c r="D169" s="1438"/>
      <c r="E169" s="1438"/>
      <c r="F169" s="1424">
        <f>'入力用シート（４）‐２'!C28</f>
        <v>0</v>
      </c>
      <c r="G169" s="1425"/>
      <c r="H169" s="1370">
        <f>'入力用シート（４）‐２'!E28</f>
        <v>0</v>
      </c>
      <c r="I169" s="1371"/>
      <c r="J169" s="1371"/>
      <c r="K169" s="1371"/>
      <c r="L169" s="1371"/>
      <c r="M169" s="1371"/>
      <c r="N169" s="1371"/>
      <c r="O169" s="1371"/>
      <c r="P169" s="1371"/>
      <c r="Q169" s="1371"/>
      <c r="R169" s="1371"/>
      <c r="S169" s="1371"/>
      <c r="T169" s="1372"/>
      <c r="U169" s="1393" t="s">
        <v>305</v>
      </c>
      <c r="V169" s="1393"/>
      <c r="W169" s="1393"/>
      <c r="X169" s="1393"/>
      <c r="Y169" s="1393"/>
      <c r="Z169" s="1393"/>
      <c r="AA169" s="1393"/>
      <c r="AB169" s="1419">
        <f>'入力用シート（４）‐２'!F28</f>
        <v>0</v>
      </c>
      <c r="AC169" s="1377"/>
      <c r="AD169" s="1377"/>
      <c r="AE169" s="1377"/>
      <c r="AF169" s="1377">
        <f>'入力用シート（４）‐２'!L28</f>
        <v>0</v>
      </c>
      <c r="AG169" s="1377"/>
      <c r="AH169" s="1377"/>
      <c r="AI169" s="1378"/>
    </row>
    <row r="170" spans="1:35" ht="15" customHeight="1">
      <c r="A170" s="1356"/>
      <c r="B170" s="1439"/>
      <c r="C170" s="1439"/>
      <c r="D170" s="1439"/>
      <c r="E170" s="1439"/>
      <c r="F170" s="1424"/>
      <c r="G170" s="1425"/>
      <c r="H170" s="1370"/>
      <c r="I170" s="1371"/>
      <c r="J170" s="1371"/>
      <c r="K170" s="1371"/>
      <c r="L170" s="1371"/>
      <c r="M170" s="1371"/>
      <c r="N170" s="1371"/>
      <c r="O170" s="1371"/>
      <c r="P170" s="1371"/>
      <c r="Q170" s="1371"/>
      <c r="R170" s="1371"/>
      <c r="S170" s="1371"/>
      <c r="T170" s="1372"/>
      <c r="U170" s="1376" t="s">
        <v>294</v>
      </c>
      <c r="V170" s="1376"/>
      <c r="W170" s="1376"/>
      <c r="X170" s="1376"/>
      <c r="Y170" s="1376"/>
      <c r="Z170" s="1376"/>
      <c r="AA170" s="1376"/>
      <c r="AB170" s="1406">
        <f>'入力用シート（４）‐２'!G28</f>
        <v>0</v>
      </c>
      <c r="AC170" s="1407"/>
      <c r="AD170" s="1407"/>
      <c r="AE170" s="1408"/>
      <c r="AF170" s="1306">
        <f>'入力用シート（４）‐２'!M28</f>
        <v>0</v>
      </c>
      <c r="AG170" s="1306"/>
      <c r="AH170" s="1306"/>
      <c r="AI170" s="1409"/>
    </row>
    <row r="171" spans="1:35" ht="15" customHeight="1">
      <c r="A171" s="1356"/>
      <c r="B171" s="1439"/>
      <c r="C171" s="1439"/>
      <c r="D171" s="1439"/>
      <c r="E171" s="1439"/>
      <c r="F171" s="1424"/>
      <c r="G171" s="1425"/>
      <c r="H171" s="1370"/>
      <c r="I171" s="1371"/>
      <c r="J171" s="1371"/>
      <c r="K171" s="1371"/>
      <c r="L171" s="1371"/>
      <c r="M171" s="1371"/>
      <c r="N171" s="1371"/>
      <c r="O171" s="1371"/>
      <c r="P171" s="1371"/>
      <c r="Q171" s="1371"/>
      <c r="R171" s="1371"/>
      <c r="S171" s="1371"/>
      <c r="T171" s="1372"/>
      <c r="U171" s="1376" t="s">
        <v>295</v>
      </c>
      <c r="V171" s="1376"/>
      <c r="W171" s="1376"/>
      <c r="X171" s="1376"/>
      <c r="Y171" s="1376"/>
      <c r="Z171" s="1376"/>
      <c r="AA171" s="1376"/>
      <c r="AB171" s="1406">
        <f>'入力用シート（４）‐２'!H28</f>
        <v>0</v>
      </c>
      <c r="AC171" s="1407"/>
      <c r="AD171" s="1407"/>
      <c r="AE171" s="1408"/>
      <c r="AF171" s="1306">
        <f>'入力用シート（４）‐２'!N28</f>
        <v>0</v>
      </c>
      <c r="AG171" s="1306"/>
      <c r="AH171" s="1306"/>
      <c r="AI171" s="1409"/>
    </row>
    <row r="172" spans="1:35" ht="15" customHeight="1">
      <c r="A172" s="1356"/>
      <c r="B172" s="1439"/>
      <c r="C172" s="1439"/>
      <c r="D172" s="1439"/>
      <c r="E172" s="1439"/>
      <c r="F172" s="1424"/>
      <c r="G172" s="1425"/>
      <c r="H172" s="1370"/>
      <c r="I172" s="1371"/>
      <c r="J172" s="1371"/>
      <c r="K172" s="1371"/>
      <c r="L172" s="1371"/>
      <c r="M172" s="1371"/>
      <c r="N172" s="1371"/>
      <c r="O172" s="1371"/>
      <c r="P172" s="1371"/>
      <c r="Q172" s="1371"/>
      <c r="R172" s="1371"/>
      <c r="S172" s="1371"/>
      <c r="T172" s="1372"/>
      <c r="U172" s="1376" t="s">
        <v>296</v>
      </c>
      <c r="V172" s="1376"/>
      <c r="W172" s="1376"/>
      <c r="X172" s="1376"/>
      <c r="Y172" s="1376"/>
      <c r="Z172" s="1376"/>
      <c r="AA172" s="1376"/>
      <c r="AB172" s="1406">
        <f>'入力用シート（４）‐２'!I28</f>
        <v>0</v>
      </c>
      <c r="AC172" s="1407"/>
      <c r="AD172" s="1407"/>
      <c r="AE172" s="1408"/>
      <c r="AF172" s="1306">
        <f>'入力用シート（４）‐２'!O28</f>
        <v>0</v>
      </c>
      <c r="AG172" s="1306"/>
      <c r="AH172" s="1306"/>
      <c r="AI172" s="1409"/>
    </row>
    <row r="173" spans="1:35" ht="15" customHeight="1">
      <c r="A173" s="1356"/>
      <c r="B173" s="1439"/>
      <c r="C173" s="1439"/>
      <c r="D173" s="1439"/>
      <c r="E173" s="1439"/>
      <c r="F173" s="1424"/>
      <c r="G173" s="1425"/>
      <c r="H173" s="1370"/>
      <c r="I173" s="1371"/>
      <c r="J173" s="1371"/>
      <c r="K173" s="1371"/>
      <c r="L173" s="1371"/>
      <c r="M173" s="1371"/>
      <c r="N173" s="1371"/>
      <c r="O173" s="1371"/>
      <c r="P173" s="1371"/>
      <c r="Q173" s="1371"/>
      <c r="R173" s="1371"/>
      <c r="S173" s="1371"/>
      <c r="T173" s="1372"/>
      <c r="U173" s="1376" t="s">
        <v>297</v>
      </c>
      <c r="V173" s="1376"/>
      <c r="W173" s="1376"/>
      <c r="X173" s="1376"/>
      <c r="Y173" s="1376"/>
      <c r="Z173" s="1376"/>
      <c r="AA173" s="1376"/>
      <c r="AB173" s="1406">
        <f>'入力用シート（４）‐２'!J28</f>
        <v>0</v>
      </c>
      <c r="AC173" s="1407"/>
      <c r="AD173" s="1407"/>
      <c r="AE173" s="1408"/>
      <c r="AF173" s="1306">
        <f>'入力用シート（４）‐２'!P28</f>
        <v>0</v>
      </c>
      <c r="AG173" s="1306"/>
      <c r="AH173" s="1306"/>
      <c r="AI173" s="1409"/>
    </row>
    <row r="174" spans="1:35" ht="15" customHeight="1">
      <c r="A174" s="1356"/>
      <c r="B174" s="1439"/>
      <c r="C174" s="1439"/>
      <c r="D174" s="1439"/>
      <c r="E174" s="1439"/>
      <c r="F174" s="1426"/>
      <c r="G174" s="1427"/>
      <c r="H174" s="1390"/>
      <c r="I174" s="1391"/>
      <c r="J174" s="1391"/>
      <c r="K174" s="1391"/>
      <c r="L174" s="1391"/>
      <c r="M174" s="1391"/>
      <c r="N174" s="1391"/>
      <c r="O174" s="1391"/>
      <c r="P174" s="1391"/>
      <c r="Q174" s="1391"/>
      <c r="R174" s="1391"/>
      <c r="S174" s="1391"/>
      <c r="T174" s="1392"/>
      <c r="U174" s="1376" t="s">
        <v>298</v>
      </c>
      <c r="V174" s="1376"/>
      <c r="W174" s="1376"/>
      <c r="X174" s="1376"/>
      <c r="Y174" s="1376"/>
      <c r="Z174" s="1376"/>
      <c r="AA174" s="1376"/>
      <c r="AB174" s="1406">
        <f>'入力用シート（４）‐２'!K28</f>
        <v>0</v>
      </c>
      <c r="AC174" s="1407"/>
      <c r="AD174" s="1407"/>
      <c r="AE174" s="1408"/>
      <c r="AF174" s="1306">
        <f>'入力用シート（４）‐２'!Q28</f>
        <v>0</v>
      </c>
      <c r="AG174" s="1306"/>
      <c r="AH174" s="1306"/>
      <c r="AI174" s="1409"/>
    </row>
    <row r="175" spans="1:35" ht="15" customHeight="1">
      <c r="A175" s="1355">
        <v>24</v>
      </c>
      <c r="B175" s="1437" t="s">
        <v>636</v>
      </c>
      <c r="C175" s="1438"/>
      <c r="D175" s="1438"/>
      <c r="E175" s="1438"/>
      <c r="F175" s="1422">
        <f>'入力用シート（４）‐２'!C29</f>
        <v>0</v>
      </c>
      <c r="G175" s="1423"/>
      <c r="H175" s="1367">
        <f>'入力用シート（４）‐２'!E29</f>
        <v>0</v>
      </c>
      <c r="I175" s="1368"/>
      <c r="J175" s="1368"/>
      <c r="K175" s="1368"/>
      <c r="L175" s="1368"/>
      <c r="M175" s="1368"/>
      <c r="N175" s="1368"/>
      <c r="O175" s="1368"/>
      <c r="P175" s="1368"/>
      <c r="Q175" s="1368"/>
      <c r="R175" s="1368"/>
      <c r="S175" s="1368"/>
      <c r="T175" s="1369"/>
      <c r="U175" s="1376" t="s">
        <v>305</v>
      </c>
      <c r="V175" s="1376"/>
      <c r="W175" s="1376"/>
      <c r="X175" s="1376"/>
      <c r="Y175" s="1376"/>
      <c r="Z175" s="1376"/>
      <c r="AA175" s="1376"/>
      <c r="AB175" s="1419">
        <f>'入力用シート（４）‐２'!F29</f>
        <v>0</v>
      </c>
      <c r="AC175" s="1377"/>
      <c r="AD175" s="1377"/>
      <c r="AE175" s="1377"/>
      <c r="AF175" s="1306">
        <f>'入力用シート（４）‐２'!L29</f>
        <v>0</v>
      </c>
      <c r="AG175" s="1306"/>
      <c r="AH175" s="1306"/>
      <c r="AI175" s="1409"/>
    </row>
    <row r="176" spans="1:35" ht="15" customHeight="1">
      <c r="A176" s="1356"/>
      <c r="B176" s="1439"/>
      <c r="C176" s="1439"/>
      <c r="D176" s="1439"/>
      <c r="E176" s="1439"/>
      <c r="F176" s="1424"/>
      <c r="G176" s="1425"/>
      <c r="H176" s="1370"/>
      <c r="I176" s="1371"/>
      <c r="J176" s="1371"/>
      <c r="K176" s="1371"/>
      <c r="L176" s="1371"/>
      <c r="M176" s="1371"/>
      <c r="N176" s="1371"/>
      <c r="O176" s="1371"/>
      <c r="P176" s="1371"/>
      <c r="Q176" s="1371"/>
      <c r="R176" s="1371"/>
      <c r="S176" s="1371"/>
      <c r="T176" s="1372"/>
      <c r="U176" s="1376" t="s">
        <v>294</v>
      </c>
      <c r="V176" s="1376"/>
      <c r="W176" s="1376"/>
      <c r="X176" s="1376"/>
      <c r="Y176" s="1376"/>
      <c r="Z176" s="1376"/>
      <c r="AA176" s="1376"/>
      <c r="AB176" s="1406">
        <f>'入力用シート（４）‐２'!G29</f>
        <v>0</v>
      </c>
      <c r="AC176" s="1407"/>
      <c r="AD176" s="1407"/>
      <c r="AE176" s="1408"/>
      <c r="AF176" s="1306">
        <f>'入力用シート（４）‐２'!M29</f>
        <v>0</v>
      </c>
      <c r="AG176" s="1306"/>
      <c r="AH176" s="1306"/>
      <c r="AI176" s="1409"/>
    </row>
    <row r="177" spans="1:35" ht="15" customHeight="1">
      <c r="A177" s="1356"/>
      <c r="B177" s="1439"/>
      <c r="C177" s="1439"/>
      <c r="D177" s="1439"/>
      <c r="E177" s="1439"/>
      <c r="F177" s="1424"/>
      <c r="G177" s="1425"/>
      <c r="H177" s="1370"/>
      <c r="I177" s="1371"/>
      <c r="J177" s="1371"/>
      <c r="K177" s="1371"/>
      <c r="L177" s="1371"/>
      <c r="M177" s="1371"/>
      <c r="N177" s="1371"/>
      <c r="O177" s="1371"/>
      <c r="P177" s="1371"/>
      <c r="Q177" s="1371"/>
      <c r="R177" s="1371"/>
      <c r="S177" s="1371"/>
      <c r="T177" s="1372"/>
      <c r="U177" s="1376" t="s">
        <v>295</v>
      </c>
      <c r="V177" s="1376"/>
      <c r="W177" s="1376"/>
      <c r="X177" s="1376"/>
      <c r="Y177" s="1376"/>
      <c r="Z177" s="1376"/>
      <c r="AA177" s="1376"/>
      <c r="AB177" s="1406">
        <f>'入力用シート（４）‐２'!H29</f>
        <v>0</v>
      </c>
      <c r="AC177" s="1407"/>
      <c r="AD177" s="1407"/>
      <c r="AE177" s="1408"/>
      <c r="AF177" s="1306">
        <f>'入力用シート（４）‐２'!N29</f>
        <v>0</v>
      </c>
      <c r="AG177" s="1306"/>
      <c r="AH177" s="1306"/>
      <c r="AI177" s="1409"/>
    </row>
    <row r="178" spans="1:35" ht="15" customHeight="1">
      <c r="A178" s="1356"/>
      <c r="B178" s="1439"/>
      <c r="C178" s="1439"/>
      <c r="D178" s="1439"/>
      <c r="E178" s="1439"/>
      <c r="F178" s="1424"/>
      <c r="G178" s="1425"/>
      <c r="H178" s="1370"/>
      <c r="I178" s="1371"/>
      <c r="J178" s="1371"/>
      <c r="K178" s="1371"/>
      <c r="L178" s="1371"/>
      <c r="M178" s="1371"/>
      <c r="N178" s="1371"/>
      <c r="O178" s="1371"/>
      <c r="P178" s="1371"/>
      <c r="Q178" s="1371"/>
      <c r="R178" s="1371"/>
      <c r="S178" s="1371"/>
      <c r="T178" s="1372"/>
      <c r="U178" s="1376" t="s">
        <v>296</v>
      </c>
      <c r="V178" s="1376"/>
      <c r="W178" s="1376"/>
      <c r="X178" s="1376"/>
      <c r="Y178" s="1376"/>
      <c r="Z178" s="1376"/>
      <c r="AA178" s="1376"/>
      <c r="AB178" s="1406">
        <f>'入力用シート（４）‐２'!I29</f>
        <v>0</v>
      </c>
      <c r="AC178" s="1407"/>
      <c r="AD178" s="1407"/>
      <c r="AE178" s="1408"/>
      <c r="AF178" s="1306">
        <f>'入力用シート（４）‐２'!O29</f>
        <v>0</v>
      </c>
      <c r="AG178" s="1306"/>
      <c r="AH178" s="1306"/>
      <c r="AI178" s="1409"/>
    </row>
    <row r="179" spans="1:35" ht="15" customHeight="1">
      <c r="A179" s="1356"/>
      <c r="B179" s="1439"/>
      <c r="C179" s="1439"/>
      <c r="D179" s="1439"/>
      <c r="E179" s="1439"/>
      <c r="F179" s="1424"/>
      <c r="G179" s="1425"/>
      <c r="H179" s="1370"/>
      <c r="I179" s="1371"/>
      <c r="J179" s="1371"/>
      <c r="K179" s="1371"/>
      <c r="L179" s="1371"/>
      <c r="M179" s="1371"/>
      <c r="N179" s="1371"/>
      <c r="O179" s="1371"/>
      <c r="P179" s="1371"/>
      <c r="Q179" s="1371"/>
      <c r="R179" s="1371"/>
      <c r="S179" s="1371"/>
      <c r="T179" s="1372"/>
      <c r="U179" s="1376" t="s">
        <v>297</v>
      </c>
      <c r="V179" s="1376"/>
      <c r="W179" s="1376"/>
      <c r="X179" s="1376"/>
      <c r="Y179" s="1376"/>
      <c r="Z179" s="1376"/>
      <c r="AA179" s="1376"/>
      <c r="AB179" s="1406">
        <f>'入力用シート（４）‐２'!J29</f>
        <v>0</v>
      </c>
      <c r="AC179" s="1407"/>
      <c r="AD179" s="1407"/>
      <c r="AE179" s="1408"/>
      <c r="AF179" s="1306">
        <f>'入力用シート（４）‐２'!P29</f>
        <v>0</v>
      </c>
      <c r="AG179" s="1306"/>
      <c r="AH179" s="1306"/>
      <c r="AI179" s="1409"/>
    </row>
    <row r="180" spans="1:35" ht="15" customHeight="1">
      <c r="A180" s="1356"/>
      <c r="B180" s="1439"/>
      <c r="C180" s="1439"/>
      <c r="D180" s="1439"/>
      <c r="E180" s="1439"/>
      <c r="F180" s="1426"/>
      <c r="G180" s="1427"/>
      <c r="H180" s="1390"/>
      <c r="I180" s="1391"/>
      <c r="J180" s="1391"/>
      <c r="K180" s="1391"/>
      <c r="L180" s="1391"/>
      <c r="M180" s="1391"/>
      <c r="N180" s="1391"/>
      <c r="O180" s="1391"/>
      <c r="P180" s="1391"/>
      <c r="Q180" s="1391"/>
      <c r="R180" s="1391"/>
      <c r="S180" s="1391"/>
      <c r="T180" s="1392"/>
      <c r="U180" s="1376" t="s">
        <v>298</v>
      </c>
      <c r="V180" s="1376"/>
      <c r="W180" s="1376"/>
      <c r="X180" s="1376"/>
      <c r="Y180" s="1376"/>
      <c r="Z180" s="1376"/>
      <c r="AA180" s="1376"/>
      <c r="AB180" s="1406">
        <f>'入力用シート（４）‐２'!K29</f>
        <v>0</v>
      </c>
      <c r="AC180" s="1407"/>
      <c r="AD180" s="1407"/>
      <c r="AE180" s="1408"/>
      <c r="AF180" s="1306">
        <f>'入力用シート（４）‐２'!Q29</f>
        <v>0</v>
      </c>
      <c r="AG180" s="1306"/>
      <c r="AH180" s="1306"/>
      <c r="AI180" s="1409"/>
    </row>
    <row r="181" spans="1:35" ht="15" customHeight="1">
      <c r="A181" s="1355">
        <v>25</v>
      </c>
      <c r="B181" s="1437" t="s">
        <v>636</v>
      </c>
      <c r="C181" s="1438"/>
      <c r="D181" s="1438"/>
      <c r="E181" s="1438"/>
      <c r="F181" s="1422">
        <f>'入力用シート（４）‐２'!C30</f>
        <v>0</v>
      </c>
      <c r="G181" s="1423"/>
      <c r="H181" s="1367">
        <f>'入力用シート（４）‐２'!E30</f>
        <v>0</v>
      </c>
      <c r="I181" s="1368"/>
      <c r="J181" s="1368"/>
      <c r="K181" s="1368"/>
      <c r="L181" s="1368"/>
      <c r="M181" s="1368"/>
      <c r="N181" s="1368"/>
      <c r="O181" s="1368"/>
      <c r="P181" s="1368"/>
      <c r="Q181" s="1368"/>
      <c r="R181" s="1368"/>
      <c r="S181" s="1368"/>
      <c r="T181" s="1369"/>
      <c r="U181" s="1376" t="s">
        <v>305</v>
      </c>
      <c r="V181" s="1376"/>
      <c r="W181" s="1376"/>
      <c r="X181" s="1376"/>
      <c r="Y181" s="1376"/>
      <c r="Z181" s="1376"/>
      <c r="AA181" s="1376"/>
      <c r="AB181" s="1419">
        <f>'入力用シート（４）‐２'!F30</f>
        <v>0</v>
      </c>
      <c r="AC181" s="1377"/>
      <c r="AD181" s="1377"/>
      <c r="AE181" s="1377"/>
      <c r="AF181" s="1306">
        <f>'入力用シート（４）‐２'!L30</f>
        <v>0</v>
      </c>
      <c r="AG181" s="1306"/>
      <c r="AH181" s="1306"/>
      <c r="AI181" s="1409"/>
    </row>
    <row r="182" spans="1:35" ht="15" customHeight="1">
      <c r="A182" s="1356"/>
      <c r="B182" s="1439"/>
      <c r="C182" s="1439"/>
      <c r="D182" s="1439"/>
      <c r="E182" s="1439"/>
      <c r="F182" s="1424"/>
      <c r="G182" s="1425"/>
      <c r="H182" s="1370"/>
      <c r="I182" s="1371"/>
      <c r="J182" s="1371"/>
      <c r="K182" s="1371"/>
      <c r="L182" s="1371"/>
      <c r="M182" s="1371"/>
      <c r="N182" s="1371"/>
      <c r="O182" s="1371"/>
      <c r="P182" s="1371"/>
      <c r="Q182" s="1371"/>
      <c r="R182" s="1371"/>
      <c r="S182" s="1371"/>
      <c r="T182" s="1372"/>
      <c r="U182" s="1376" t="s">
        <v>294</v>
      </c>
      <c r="V182" s="1376"/>
      <c r="W182" s="1376"/>
      <c r="X182" s="1376"/>
      <c r="Y182" s="1376"/>
      <c r="Z182" s="1376"/>
      <c r="AA182" s="1376"/>
      <c r="AB182" s="1406">
        <f>'入力用シート（４）‐２'!G30</f>
        <v>0</v>
      </c>
      <c r="AC182" s="1407"/>
      <c r="AD182" s="1407"/>
      <c r="AE182" s="1408"/>
      <c r="AF182" s="1306">
        <f>'入力用シート（４）‐２'!M30</f>
        <v>0</v>
      </c>
      <c r="AG182" s="1306"/>
      <c r="AH182" s="1306"/>
      <c r="AI182" s="1409"/>
    </row>
    <row r="183" spans="1:35" ht="15" customHeight="1">
      <c r="A183" s="1356"/>
      <c r="B183" s="1439"/>
      <c r="C183" s="1439"/>
      <c r="D183" s="1439"/>
      <c r="E183" s="1439"/>
      <c r="F183" s="1424"/>
      <c r="G183" s="1425"/>
      <c r="H183" s="1370"/>
      <c r="I183" s="1371"/>
      <c r="J183" s="1371"/>
      <c r="K183" s="1371"/>
      <c r="L183" s="1371"/>
      <c r="M183" s="1371"/>
      <c r="N183" s="1371"/>
      <c r="O183" s="1371"/>
      <c r="P183" s="1371"/>
      <c r="Q183" s="1371"/>
      <c r="R183" s="1371"/>
      <c r="S183" s="1371"/>
      <c r="T183" s="1372"/>
      <c r="U183" s="1376" t="s">
        <v>295</v>
      </c>
      <c r="V183" s="1376"/>
      <c r="W183" s="1376"/>
      <c r="X183" s="1376"/>
      <c r="Y183" s="1376"/>
      <c r="Z183" s="1376"/>
      <c r="AA183" s="1376"/>
      <c r="AB183" s="1406">
        <f>'入力用シート（４）‐２'!H30</f>
        <v>0</v>
      </c>
      <c r="AC183" s="1407"/>
      <c r="AD183" s="1407"/>
      <c r="AE183" s="1408"/>
      <c r="AF183" s="1306">
        <f>'入力用シート（４）‐２'!N30</f>
        <v>0</v>
      </c>
      <c r="AG183" s="1306"/>
      <c r="AH183" s="1306"/>
      <c r="AI183" s="1409"/>
    </row>
    <row r="184" spans="1:35" ht="15" customHeight="1">
      <c r="A184" s="1356"/>
      <c r="B184" s="1439"/>
      <c r="C184" s="1439"/>
      <c r="D184" s="1439"/>
      <c r="E184" s="1439"/>
      <c r="F184" s="1424"/>
      <c r="G184" s="1425"/>
      <c r="H184" s="1370"/>
      <c r="I184" s="1371"/>
      <c r="J184" s="1371"/>
      <c r="K184" s="1371"/>
      <c r="L184" s="1371"/>
      <c r="M184" s="1371"/>
      <c r="N184" s="1371"/>
      <c r="O184" s="1371"/>
      <c r="P184" s="1371"/>
      <c r="Q184" s="1371"/>
      <c r="R184" s="1371"/>
      <c r="S184" s="1371"/>
      <c r="T184" s="1372"/>
      <c r="U184" s="1376" t="s">
        <v>296</v>
      </c>
      <c r="V184" s="1376"/>
      <c r="W184" s="1376"/>
      <c r="X184" s="1376"/>
      <c r="Y184" s="1376"/>
      <c r="Z184" s="1376"/>
      <c r="AA184" s="1376"/>
      <c r="AB184" s="1406">
        <f>'入力用シート（４）‐２'!I30</f>
        <v>0</v>
      </c>
      <c r="AC184" s="1407"/>
      <c r="AD184" s="1407"/>
      <c r="AE184" s="1408"/>
      <c r="AF184" s="1306">
        <f>'入力用シート（４）‐２'!O30</f>
        <v>0</v>
      </c>
      <c r="AG184" s="1306"/>
      <c r="AH184" s="1306"/>
      <c r="AI184" s="1409"/>
    </row>
    <row r="185" spans="1:35" ht="15" customHeight="1">
      <c r="A185" s="1356"/>
      <c r="B185" s="1439"/>
      <c r="C185" s="1439"/>
      <c r="D185" s="1439"/>
      <c r="E185" s="1439"/>
      <c r="F185" s="1424"/>
      <c r="G185" s="1425"/>
      <c r="H185" s="1370"/>
      <c r="I185" s="1371"/>
      <c r="J185" s="1371"/>
      <c r="K185" s="1371"/>
      <c r="L185" s="1371"/>
      <c r="M185" s="1371"/>
      <c r="N185" s="1371"/>
      <c r="O185" s="1371"/>
      <c r="P185" s="1371"/>
      <c r="Q185" s="1371"/>
      <c r="R185" s="1371"/>
      <c r="S185" s="1371"/>
      <c r="T185" s="1372"/>
      <c r="U185" s="1376" t="s">
        <v>297</v>
      </c>
      <c r="V185" s="1376"/>
      <c r="W185" s="1376"/>
      <c r="X185" s="1376"/>
      <c r="Y185" s="1376"/>
      <c r="Z185" s="1376"/>
      <c r="AA185" s="1376"/>
      <c r="AB185" s="1406">
        <f>'入力用シート（４）‐２'!J30</f>
        <v>0</v>
      </c>
      <c r="AC185" s="1407"/>
      <c r="AD185" s="1407"/>
      <c r="AE185" s="1408"/>
      <c r="AF185" s="1306">
        <f>'入力用シート（４）‐２'!P30</f>
        <v>0</v>
      </c>
      <c r="AG185" s="1306"/>
      <c r="AH185" s="1306"/>
      <c r="AI185" s="1409"/>
    </row>
    <row r="186" spans="1:35" ht="15" customHeight="1">
      <c r="A186" s="1356"/>
      <c r="B186" s="1439"/>
      <c r="C186" s="1439"/>
      <c r="D186" s="1439"/>
      <c r="E186" s="1439"/>
      <c r="F186" s="1426"/>
      <c r="G186" s="1427"/>
      <c r="H186" s="1390"/>
      <c r="I186" s="1391"/>
      <c r="J186" s="1391"/>
      <c r="K186" s="1391"/>
      <c r="L186" s="1391"/>
      <c r="M186" s="1391"/>
      <c r="N186" s="1391"/>
      <c r="O186" s="1391"/>
      <c r="P186" s="1391"/>
      <c r="Q186" s="1391"/>
      <c r="R186" s="1391"/>
      <c r="S186" s="1391"/>
      <c r="T186" s="1392"/>
      <c r="U186" s="1376" t="s">
        <v>298</v>
      </c>
      <c r="V186" s="1376"/>
      <c r="W186" s="1376"/>
      <c r="X186" s="1376"/>
      <c r="Y186" s="1376"/>
      <c r="Z186" s="1376"/>
      <c r="AA186" s="1376"/>
      <c r="AB186" s="1406">
        <f>'入力用シート（４）‐２'!K30</f>
        <v>0</v>
      </c>
      <c r="AC186" s="1407"/>
      <c r="AD186" s="1407"/>
      <c r="AE186" s="1408"/>
      <c r="AF186" s="1306">
        <f>'入力用シート（４）‐２'!Q30</f>
        <v>0</v>
      </c>
      <c r="AG186" s="1306"/>
      <c r="AH186" s="1306"/>
      <c r="AI186" s="1409"/>
    </row>
    <row r="187" spans="1:35" ht="15" customHeight="1">
      <c r="A187" s="1355">
        <v>26</v>
      </c>
      <c r="B187" s="1437" t="s">
        <v>636</v>
      </c>
      <c r="C187" s="1438"/>
      <c r="D187" s="1438"/>
      <c r="E187" s="1438"/>
      <c r="F187" s="1422">
        <f>'入力用シート（４）‐２'!C31</f>
        <v>0</v>
      </c>
      <c r="G187" s="1423"/>
      <c r="H187" s="1367">
        <f>'入力用シート（４）‐２'!E31</f>
        <v>0</v>
      </c>
      <c r="I187" s="1368"/>
      <c r="J187" s="1368"/>
      <c r="K187" s="1368"/>
      <c r="L187" s="1368"/>
      <c r="M187" s="1368"/>
      <c r="N187" s="1368"/>
      <c r="O187" s="1368"/>
      <c r="P187" s="1368"/>
      <c r="Q187" s="1368"/>
      <c r="R187" s="1368"/>
      <c r="S187" s="1368"/>
      <c r="T187" s="1369"/>
      <c r="U187" s="1376" t="s">
        <v>305</v>
      </c>
      <c r="V187" s="1376"/>
      <c r="W187" s="1376"/>
      <c r="X187" s="1376"/>
      <c r="Y187" s="1376"/>
      <c r="Z187" s="1376"/>
      <c r="AA187" s="1376"/>
      <c r="AB187" s="1419">
        <f>'入力用シート（４）‐２'!F31</f>
        <v>0</v>
      </c>
      <c r="AC187" s="1377"/>
      <c r="AD187" s="1377"/>
      <c r="AE187" s="1377"/>
      <c r="AF187" s="1306">
        <f>'入力用シート（４）‐２'!L31</f>
        <v>0</v>
      </c>
      <c r="AG187" s="1306"/>
      <c r="AH187" s="1306"/>
      <c r="AI187" s="1409"/>
    </row>
    <row r="188" spans="1:35" ht="15" customHeight="1">
      <c r="A188" s="1356"/>
      <c r="B188" s="1439"/>
      <c r="C188" s="1439"/>
      <c r="D188" s="1439"/>
      <c r="E188" s="1439"/>
      <c r="F188" s="1424"/>
      <c r="G188" s="1425"/>
      <c r="H188" s="1370"/>
      <c r="I188" s="1371"/>
      <c r="J188" s="1371"/>
      <c r="K188" s="1371"/>
      <c r="L188" s="1371"/>
      <c r="M188" s="1371"/>
      <c r="N188" s="1371"/>
      <c r="O188" s="1371"/>
      <c r="P188" s="1371"/>
      <c r="Q188" s="1371"/>
      <c r="R188" s="1371"/>
      <c r="S188" s="1371"/>
      <c r="T188" s="1372"/>
      <c r="U188" s="1376" t="s">
        <v>294</v>
      </c>
      <c r="V188" s="1376"/>
      <c r="W188" s="1376"/>
      <c r="X188" s="1376"/>
      <c r="Y188" s="1376"/>
      <c r="Z188" s="1376"/>
      <c r="AA188" s="1376"/>
      <c r="AB188" s="1406">
        <f>'入力用シート（４）‐２'!G31</f>
        <v>0</v>
      </c>
      <c r="AC188" s="1407"/>
      <c r="AD188" s="1407"/>
      <c r="AE188" s="1408"/>
      <c r="AF188" s="1306">
        <f>'入力用シート（４）‐２'!M31</f>
        <v>0</v>
      </c>
      <c r="AG188" s="1306"/>
      <c r="AH188" s="1306"/>
      <c r="AI188" s="1409"/>
    </row>
    <row r="189" spans="1:35" ht="15" customHeight="1">
      <c r="A189" s="1356"/>
      <c r="B189" s="1439"/>
      <c r="C189" s="1439"/>
      <c r="D189" s="1439"/>
      <c r="E189" s="1439"/>
      <c r="F189" s="1424"/>
      <c r="G189" s="1425"/>
      <c r="H189" s="1370"/>
      <c r="I189" s="1371"/>
      <c r="J189" s="1371"/>
      <c r="K189" s="1371"/>
      <c r="L189" s="1371"/>
      <c r="M189" s="1371"/>
      <c r="N189" s="1371"/>
      <c r="O189" s="1371"/>
      <c r="P189" s="1371"/>
      <c r="Q189" s="1371"/>
      <c r="R189" s="1371"/>
      <c r="S189" s="1371"/>
      <c r="T189" s="1372"/>
      <c r="U189" s="1376" t="s">
        <v>295</v>
      </c>
      <c r="V189" s="1376"/>
      <c r="W189" s="1376"/>
      <c r="X189" s="1376"/>
      <c r="Y189" s="1376"/>
      <c r="Z189" s="1376"/>
      <c r="AA189" s="1376"/>
      <c r="AB189" s="1406">
        <f>'入力用シート（４）‐２'!H31</f>
        <v>0</v>
      </c>
      <c r="AC189" s="1407"/>
      <c r="AD189" s="1407"/>
      <c r="AE189" s="1408"/>
      <c r="AF189" s="1306">
        <f>'入力用シート（４）‐２'!N31</f>
        <v>0</v>
      </c>
      <c r="AG189" s="1306"/>
      <c r="AH189" s="1306"/>
      <c r="AI189" s="1409"/>
    </row>
    <row r="190" spans="1:35" ht="15" customHeight="1">
      <c r="A190" s="1356"/>
      <c r="B190" s="1439"/>
      <c r="C190" s="1439"/>
      <c r="D190" s="1439"/>
      <c r="E190" s="1439"/>
      <c r="F190" s="1424"/>
      <c r="G190" s="1425"/>
      <c r="H190" s="1370"/>
      <c r="I190" s="1371"/>
      <c r="J190" s="1371"/>
      <c r="K190" s="1371"/>
      <c r="L190" s="1371"/>
      <c r="M190" s="1371"/>
      <c r="N190" s="1371"/>
      <c r="O190" s="1371"/>
      <c r="P190" s="1371"/>
      <c r="Q190" s="1371"/>
      <c r="R190" s="1371"/>
      <c r="S190" s="1371"/>
      <c r="T190" s="1372"/>
      <c r="U190" s="1376" t="s">
        <v>296</v>
      </c>
      <c r="V190" s="1376"/>
      <c r="W190" s="1376"/>
      <c r="X190" s="1376"/>
      <c r="Y190" s="1376"/>
      <c r="Z190" s="1376"/>
      <c r="AA190" s="1376"/>
      <c r="AB190" s="1406">
        <f>'入力用シート（４）‐２'!I31</f>
        <v>0</v>
      </c>
      <c r="AC190" s="1407"/>
      <c r="AD190" s="1407"/>
      <c r="AE190" s="1408"/>
      <c r="AF190" s="1306">
        <f>'入力用シート（４）‐２'!O31</f>
        <v>0</v>
      </c>
      <c r="AG190" s="1306"/>
      <c r="AH190" s="1306"/>
      <c r="AI190" s="1409"/>
    </row>
    <row r="191" spans="1:35" ht="15" customHeight="1">
      <c r="A191" s="1356"/>
      <c r="B191" s="1439"/>
      <c r="C191" s="1439"/>
      <c r="D191" s="1439"/>
      <c r="E191" s="1439"/>
      <c r="F191" s="1424"/>
      <c r="G191" s="1425"/>
      <c r="H191" s="1370"/>
      <c r="I191" s="1371"/>
      <c r="J191" s="1371"/>
      <c r="K191" s="1371"/>
      <c r="L191" s="1371"/>
      <c r="M191" s="1371"/>
      <c r="N191" s="1371"/>
      <c r="O191" s="1371"/>
      <c r="P191" s="1371"/>
      <c r="Q191" s="1371"/>
      <c r="R191" s="1371"/>
      <c r="S191" s="1371"/>
      <c r="T191" s="1372"/>
      <c r="U191" s="1376" t="s">
        <v>297</v>
      </c>
      <c r="V191" s="1376"/>
      <c r="W191" s="1376"/>
      <c r="X191" s="1376"/>
      <c r="Y191" s="1376"/>
      <c r="Z191" s="1376"/>
      <c r="AA191" s="1376"/>
      <c r="AB191" s="1406">
        <f>'入力用シート（４）‐２'!J31</f>
        <v>0</v>
      </c>
      <c r="AC191" s="1407"/>
      <c r="AD191" s="1407"/>
      <c r="AE191" s="1408"/>
      <c r="AF191" s="1306">
        <f>'入力用シート（４）‐２'!P31</f>
        <v>0</v>
      </c>
      <c r="AG191" s="1306"/>
      <c r="AH191" s="1306"/>
      <c r="AI191" s="1409"/>
    </row>
    <row r="192" spans="1:35" ht="15" customHeight="1">
      <c r="A192" s="1356"/>
      <c r="B192" s="1439"/>
      <c r="C192" s="1439"/>
      <c r="D192" s="1439"/>
      <c r="E192" s="1439"/>
      <c r="F192" s="1426"/>
      <c r="G192" s="1427"/>
      <c r="H192" s="1390"/>
      <c r="I192" s="1391"/>
      <c r="J192" s="1391"/>
      <c r="K192" s="1391"/>
      <c r="L192" s="1391"/>
      <c r="M192" s="1391"/>
      <c r="N192" s="1391"/>
      <c r="O192" s="1391"/>
      <c r="P192" s="1391"/>
      <c r="Q192" s="1391"/>
      <c r="R192" s="1391"/>
      <c r="S192" s="1391"/>
      <c r="T192" s="1392"/>
      <c r="U192" s="1376" t="s">
        <v>298</v>
      </c>
      <c r="V192" s="1376"/>
      <c r="W192" s="1376"/>
      <c r="X192" s="1376"/>
      <c r="Y192" s="1376"/>
      <c r="Z192" s="1376"/>
      <c r="AA192" s="1376"/>
      <c r="AB192" s="1406">
        <f>'入力用シート（４）‐２'!K31</f>
        <v>0</v>
      </c>
      <c r="AC192" s="1407"/>
      <c r="AD192" s="1407"/>
      <c r="AE192" s="1408"/>
      <c r="AF192" s="1306">
        <f>'入力用シート（４）‐２'!Q31</f>
        <v>0</v>
      </c>
      <c r="AG192" s="1306"/>
      <c r="AH192" s="1306"/>
      <c r="AI192" s="1409"/>
    </row>
    <row r="193" spans="1:35" ht="15" customHeight="1">
      <c r="A193" s="1355">
        <v>27</v>
      </c>
      <c r="B193" s="1437" t="s">
        <v>636</v>
      </c>
      <c r="C193" s="1438"/>
      <c r="D193" s="1438"/>
      <c r="E193" s="1438"/>
      <c r="F193" s="1422">
        <f>'入力用シート（４）‐２'!C32</f>
        <v>0</v>
      </c>
      <c r="G193" s="1423"/>
      <c r="H193" s="1367">
        <f>'入力用シート（４）‐２'!E32</f>
        <v>0</v>
      </c>
      <c r="I193" s="1368"/>
      <c r="J193" s="1368"/>
      <c r="K193" s="1368"/>
      <c r="L193" s="1368"/>
      <c r="M193" s="1368"/>
      <c r="N193" s="1368"/>
      <c r="O193" s="1368"/>
      <c r="P193" s="1368"/>
      <c r="Q193" s="1368"/>
      <c r="R193" s="1368"/>
      <c r="S193" s="1368"/>
      <c r="T193" s="1369"/>
      <c r="U193" s="1376" t="s">
        <v>305</v>
      </c>
      <c r="V193" s="1376"/>
      <c r="W193" s="1376"/>
      <c r="X193" s="1376"/>
      <c r="Y193" s="1376"/>
      <c r="Z193" s="1376"/>
      <c r="AA193" s="1376"/>
      <c r="AB193" s="1419">
        <f>'入力用シート（４）‐２'!F32</f>
        <v>0</v>
      </c>
      <c r="AC193" s="1377"/>
      <c r="AD193" s="1377"/>
      <c r="AE193" s="1377"/>
      <c r="AF193" s="1306">
        <f>'入力用シート（４）‐２'!L32</f>
        <v>0</v>
      </c>
      <c r="AG193" s="1306"/>
      <c r="AH193" s="1306"/>
      <c r="AI193" s="1409"/>
    </row>
    <row r="194" spans="1:35" ht="15" customHeight="1">
      <c r="A194" s="1356"/>
      <c r="B194" s="1439"/>
      <c r="C194" s="1439"/>
      <c r="D194" s="1439"/>
      <c r="E194" s="1439"/>
      <c r="F194" s="1424"/>
      <c r="G194" s="1425"/>
      <c r="H194" s="1370"/>
      <c r="I194" s="1371"/>
      <c r="J194" s="1371"/>
      <c r="K194" s="1371"/>
      <c r="L194" s="1371"/>
      <c r="M194" s="1371"/>
      <c r="N194" s="1371"/>
      <c r="O194" s="1371"/>
      <c r="P194" s="1371"/>
      <c r="Q194" s="1371"/>
      <c r="R194" s="1371"/>
      <c r="S194" s="1371"/>
      <c r="T194" s="1372"/>
      <c r="U194" s="1376" t="s">
        <v>294</v>
      </c>
      <c r="V194" s="1376"/>
      <c r="W194" s="1376"/>
      <c r="X194" s="1376"/>
      <c r="Y194" s="1376"/>
      <c r="Z194" s="1376"/>
      <c r="AA194" s="1376"/>
      <c r="AB194" s="1406">
        <f>'入力用シート（４）‐２'!G32</f>
        <v>0</v>
      </c>
      <c r="AC194" s="1407"/>
      <c r="AD194" s="1407"/>
      <c r="AE194" s="1408"/>
      <c r="AF194" s="1306">
        <f>'入力用シート（４）‐２'!M32</f>
        <v>0</v>
      </c>
      <c r="AG194" s="1306"/>
      <c r="AH194" s="1306"/>
      <c r="AI194" s="1409"/>
    </row>
    <row r="195" spans="1:35" ht="15" customHeight="1">
      <c r="A195" s="1356"/>
      <c r="B195" s="1439"/>
      <c r="C195" s="1439"/>
      <c r="D195" s="1439"/>
      <c r="E195" s="1439"/>
      <c r="F195" s="1424"/>
      <c r="G195" s="1425"/>
      <c r="H195" s="1370"/>
      <c r="I195" s="1371"/>
      <c r="J195" s="1371"/>
      <c r="K195" s="1371"/>
      <c r="L195" s="1371"/>
      <c r="M195" s="1371"/>
      <c r="N195" s="1371"/>
      <c r="O195" s="1371"/>
      <c r="P195" s="1371"/>
      <c r="Q195" s="1371"/>
      <c r="R195" s="1371"/>
      <c r="S195" s="1371"/>
      <c r="T195" s="1372"/>
      <c r="U195" s="1376" t="s">
        <v>295</v>
      </c>
      <c r="V195" s="1376"/>
      <c r="W195" s="1376"/>
      <c r="X195" s="1376"/>
      <c r="Y195" s="1376"/>
      <c r="Z195" s="1376"/>
      <c r="AA195" s="1376"/>
      <c r="AB195" s="1406">
        <f>'入力用シート（４）‐２'!H32</f>
        <v>0</v>
      </c>
      <c r="AC195" s="1407"/>
      <c r="AD195" s="1407"/>
      <c r="AE195" s="1408"/>
      <c r="AF195" s="1306">
        <f>'入力用シート（４）‐２'!N32</f>
        <v>0</v>
      </c>
      <c r="AG195" s="1306"/>
      <c r="AH195" s="1306"/>
      <c r="AI195" s="1409"/>
    </row>
    <row r="196" spans="1:35" ht="15" customHeight="1">
      <c r="A196" s="1356"/>
      <c r="B196" s="1439"/>
      <c r="C196" s="1439"/>
      <c r="D196" s="1439"/>
      <c r="E196" s="1439"/>
      <c r="F196" s="1424"/>
      <c r="G196" s="1425"/>
      <c r="H196" s="1370"/>
      <c r="I196" s="1371"/>
      <c r="J196" s="1371"/>
      <c r="K196" s="1371"/>
      <c r="L196" s="1371"/>
      <c r="M196" s="1371"/>
      <c r="N196" s="1371"/>
      <c r="O196" s="1371"/>
      <c r="P196" s="1371"/>
      <c r="Q196" s="1371"/>
      <c r="R196" s="1371"/>
      <c r="S196" s="1371"/>
      <c r="T196" s="1372"/>
      <c r="U196" s="1376" t="s">
        <v>296</v>
      </c>
      <c r="V196" s="1376"/>
      <c r="W196" s="1376"/>
      <c r="X196" s="1376"/>
      <c r="Y196" s="1376"/>
      <c r="Z196" s="1376"/>
      <c r="AA196" s="1376"/>
      <c r="AB196" s="1406">
        <f>'入力用シート（４）‐２'!I32</f>
        <v>0</v>
      </c>
      <c r="AC196" s="1407"/>
      <c r="AD196" s="1407"/>
      <c r="AE196" s="1408"/>
      <c r="AF196" s="1306">
        <f>'入力用シート（４）‐２'!O32</f>
        <v>0</v>
      </c>
      <c r="AG196" s="1306"/>
      <c r="AH196" s="1306"/>
      <c r="AI196" s="1409"/>
    </row>
    <row r="197" spans="1:35" ht="15" customHeight="1">
      <c r="A197" s="1356"/>
      <c r="B197" s="1439"/>
      <c r="C197" s="1439"/>
      <c r="D197" s="1439"/>
      <c r="E197" s="1439"/>
      <c r="F197" s="1424"/>
      <c r="G197" s="1425"/>
      <c r="H197" s="1370"/>
      <c r="I197" s="1371"/>
      <c r="J197" s="1371"/>
      <c r="K197" s="1371"/>
      <c r="L197" s="1371"/>
      <c r="M197" s="1371"/>
      <c r="N197" s="1371"/>
      <c r="O197" s="1371"/>
      <c r="P197" s="1371"/>
      <c r="Q197" s="1371"/>
      <c r="R197" s="1371"/>
      <c r="S197" s="1371"/>
      <c r="T197" s="1372"/>
      <c r="U197" s="1376" t="s">
        <v>297</v>
      </c>
      <c r="V197" s="1376"/>
      <c r="W197" s="1376"/>
      <c r="X197" s="1376"/>
      <c r="Y197" s="1376"/>
      <c r="Z197" s="1376"/>
      <c r="AA197" s="1376"/>
      <c r="AB197" s="1406">
        <f>'入力用シート（４）‐２'!J32</f>
        <v>0</v>
      </c>
      <c r="AC197" s="1407"/>
      <c r="AD197" s="1407"/>
      <c r="AE197" s="1408"/>
      <c r="AF197" s="1306">
        <f>'入力用シート（４）‐２'!P32</f>
        <v>0</v>
      </c>
      <c r="AG197" s="1306"/>
      <c r="AH197" s="1306"/>
      <c r="AI197" s="1409"/>
    </row>
    <row r="198" spans="1:35" ht="15" customHeight="1">
      <c r="A198" s="1356"/>
      <c r="B198" s="1439"/>
      <c r="C198" s="1439"/>
      <c r="D198" s="1439"/>
      <c r="E198" s="1439"/>
      <c r="F198" s="1426"/>
      <c r="G198" s="1427"/>
      <c r="H198" s="1390"/>
      <c r="I198" s="1391"/>
      <c r="J198" s="1391"/>
      <c r="K198" s="1391"/>
      <c r="L198" s="1391"/>
      <c r="M198" s="1391"/>
      <c r="N198" s="1391"/>
      <c r="O198" s="1391"/>
      <c r="P198" s="1391"/>
      <c r="Q198" s="1391"/>
      <c r="R198" s="1391"/>
      <c r="S198" s="1391"/>
      <c r="T198" s="1392"/>
      <c r="U198" s="1376" t="s">
        <v>298</v>
      </c>
      <c r="V198" s="1376"/>
      <c r="W198" s="1376"/>
      <c r="X198" s="1376"/>
      <c r="Y198" s="1376"/>
      <c r="Z198" s="1376"/>
      <c r="AA198" s="1376"/>
      <c r="AB198" s="1406">
        <f>'入力用シート（４）‐２'!K32</f>
        <v>0</v>
      </c>
      <c r="AC198" s="1407"/>
      <c r="AD198" s="1407"/>
      <c r="AE198" s="1408"/>
      <c r="AF198" s="1306">
        <f>'入力用シート（４）‐２'!Q32</f>
        <v>0</v>
      </c>
      <c r="AG198" s="1306"/>
      <c r="AH198" s="1306"/>
      <c r="AI198" s="1409"/>
    </row>
    <row r="199" spans="1:35" ht="15" customHeight="1">
      <c r="A199" s="1355">
        <v>28</v>
      </c>
      <c r="B199" s="1437" t="s">
        <v>636</v>
      </c>
      <c r="C199" s="1438"/>
      <c r="D199" s="1438"/>
      <c r="E199" s="1438"/>
      <c r="F199" s="1422">
        <f>'入力用シート（４）‐２'!C33</f>
        <v>0</v>
      </c>
      <c r="G199" s="1423"/>
      <c r="H199" s="1367">
        <f>'入力用シート（４）‐２'!E33</f>
        <v>0</v>
      </c>
      <c r="I199" s="1368"/>
      <c r="J199" s="1368"/>
      <c r="K199" s="1368"/>
      <c r="L199" s="1368"/>
      <c r="M199" s="1368"/>
      <c r="N199" s="1368"/>
      <c r="O199" s="1368"/>
      <c r="P199" s="1368"/>
      <c r="Q199" s="1368"/>
      <c r="R199" s="1368"/>
      <c r="S199" s="1368"/>
      <c r="T199" s="1369"/>
      <c r="U199" s="1376" t="s">
        <v>305</v>
      </c>
      <c r="V199" s="1376"/>
      <c r="W199" s="1376"/>
      <c r="X199" s="1376"/>
      <c r="Y199" s="1376"/>
      <c r="Z199" s="1376"/>
      <c r="AA199" s="1376"/>
      <c r="AB199" s="1419">
        <f>'入力用シート（４）‐２'!F33</f>
        <v>0</v>
      </c>
      <c r="AC199" s="1377"/>
      <c r="AD199" s="1377"/>
      <c r="AE199" s="1377"/>
      <c r="AF199" s="1306">
        <f>'入力用シート（４）‐２'!L33</f>
        <v>0</v>
      </c>
      <c r="AG199" s="1306"/>
      <c r="AH199" s="1306"/>
      <c r="AI199" s="1409"/>
    </row>
    <row r="200" spans="1:35" ht="15" customHeight="1">
      <c r="A200" s="1356"/>
      <c r="B200" s="1439"/>
      <c r="C200" s="1439"/>
      <c r="D200" s="1439"/>
      <c r="E200" s="1439"/>
      <c r="F200" s="1424"/>
      <c r="G200" s="1425"/>
      <c r="H200" s="1370"/>
      <c r="I200" s="1371"/>
      <c r="J200" s="1371"/>
      <c r="K200" s="1371"/>
      <c r="L200" s="1371"/>
      <c r="M200" s="1371"/>
      <c r="N200" s="1371"/>
      <c r="O200" s="1371"/>
      <c r="P200" s="1371"/>
      <c r="Q200" s="1371"/>
      <c r="R200" s="1371"/>
      <c r="S200" s="1371"/>
      <c r="T200" s="1372"/>
      <c r="U200" s="1376" t="s">
        <v>294</v>
      </c>
      <c r="V200" s="1376"/>
      <c r="W200" s="1376"/>
      <c r="X200" s="1376"/>
      <c r="Y200" s="1376"/>
      <c r="Z200" s="1376"/>
      <c r="AA200" s="1376"/>
      <c r="AB200" s="1406">
        <f>'入力用シート（４）‐２'!G33</f>
        <v>0</v>
      </c>
      <c r="AC200" s="1407"/>
      <c r="AD200" s="1407"/>
      <c r="AE200" s="1408"/>
      <c r="AF200" s="1306">
        <f>'入力用シート（４）‐２'!M33</f>
        <v>0</v>
      </c>
      <c r="AG200" s="1306"/>
      <c r="AH200" s="1306"/>
      <c r="AI200" s="1409"/>
    </row>
    <row r="201" spans="1:35" ht="15" customHeight="1">
      <c r="A201" s="1356"/>
      <c r="B201" s="1439"/>
      <c r="C201" s="1439"/>
      <c r="D201" s="1439"/>
      <c r="E201" s="1439"/>
      <c r="F201" s="1424"/>
      <c r="G201" s="1425"/>
      <c r="H201" s="1370"/>
      <c r="I201" s="1371"/>
      <c r="J201" s="1371"/>
      <c r="K201" s="1371"/>
      <c r="L201" s="1371"/>
      <c r="M201" s="1371"/>
      <c r="N201" s="1371"/>
      <c r="O201" s="1371"/>
      <c r="P201" s="1371"/>
      <c r="Q201" s="1371"/>
      <c r="R201" s="1371"/>
      <c r="S201" s="1371"/>
      <c r="T201" s="1372"/>
      <c r="U201" s="1376" t="s">
        <v>295</v>
      </c>
      <c r="V201" s="1376"/>
      <c r="W201" s="1376"/>
      <c r="X201" s="1376"/>
      <c r="Y201" s="1376"/>
      <c r="Z201" s="1376"/>
      <c r="AA201" s="1376"/>
      <c r="AB201" s="1406">
        <f>'入力用シート（４）‐２'!H33</f>
        <v>0</v>
      </c>
      <c r="AC201" s="1407"/>
      <c r="AD201" s="1407"/>
      <c r="AE201" s="1408"/>
      <c r="AF201" s="1306">
        <f>'入力用シート（４）‐２'!N33</f>
        <v>0</v>
      </c>
      <c r="AG201" s="1306"/>
      <c r="AH201" s="1306"/>
      <c r="AI201" s="1409"/>
    </row>
    <row r="202" spans="1:35" ht="15" customHeight="1">
      <c r="A202" s="1356"/>
      <c r="B202" s="1439"/>
      <c r="C202" s="1439"/>
      <c r="D202" s="1439"/>
      <c r="E202" s="1439"/>
      <c r="F202" s="1424"/>
      <c r="G202" s="1425"/>
      <c r="H202" s="1370"/>
      <c r="I202" s="1371"/>
      <c r="J202" s="1371"/>
      <c r="K202" s="1371"/>
      <c r="L202" s="1371"/>
      <c r="M202" s="1371"/>
      <c r="N202" s="1371"/>
      <c r="O202" s="1371"/>
      <c r="P202" s="1371"/>
      <c r="Q202" s="1371"/>
      <c r="R202" s="1371"/>
      <c r="S202" s="1371"/>
      <c r="T202" s="1372"/>
      <c r="U202" s="1376" t="s">
        <v>296</v>
      </c>
      <c r="V202" s="1376"/>
      <c r="W202" s="1376"/>
      <c r="X202" s="1376"/>
      <c r="Y202" s="1376"/>
      <c r="Z202" s="1376"/>
      <c r="AA202" s="1376"/>
      <c r="AB202" s="1406">
        <f>'入力用シート（４）‐２'!I33</f>
        <v>0</v>
      </c>
      <c r="AC202" s="1407"/>
      <c r="AD202" s="1407"/>
      <c r="AE202" s="1408"/>
      <c r="AF202" s="1306">
        <f>'入力用シート（４）‐２'!O33</f>
        <v>0</v>
      </c>
      <c r="AG202" s="1306"/>
      <c r="AH202" s="1306"/>
      <c r="AI202" s="1409"/>
    </row>
    <row r="203" spans="1:35" ht="15" customHeight="1">
      <c r="A203" s="1356"/>
      <c r="B203" s="1439"/>
      <c r="C203" s="1439"/>
      <c r="D203" s="1439"/>
      <c r="E203" s="1439"/>
      <c r="F203" s="1424"/>
      <c r="G203" s="1425"/>
      <c r="H203" s="1370"/>
      <c r="I203" s="1371"/>
      <c r="J203" s="1371"/>
      <c r="K203" s="1371"/>
      <c r="L203" s="1371"/>
      <c r="M203" s="1371"/>
      <c r="N203" s="1371"/>
      <c r="O203" s="1371"/>
      <c r="P203" s="1371"/>
      <c r="Q203" s="1371"/>
      <c r="R203" s="1371"/>
      <c r="S203" s="1371"/>
      <c r="T203" s="1372"/>
      <c r="U203" s="1376" t="s">
        <v>297</v>
      </c>
      <c r="V203" s="1376"/>
      <c r="W203" s="1376"/>
      <c r="X203" s="1376"/>
      <c r="Y203" s="1376"/>
      <c r="Z203" s="1376"/>
      <c r="AA203" s="1376"/>
      <c r="AB203" s="1406">
        <f>'入力用シート（４）‐２'!J33</f>
        <v>0</v>
      </c>
      <c r="AC203" s="1407"/>
      <c r="AD203" s="1407"/>
      <c r="AE203" s="1408"/>
      <c r="AF203" s="1306">
        <f>'入力用シート（４）‐２'!P33</f>
        <v>0</v>
      </c>
      <c r="AG203" s="1306"/>
      <c r="AH203" s="1306"/>
      <c r="AI203" s="1409"/>
    </row>
    <row r="204" spans="1:35" ht="15" customHeight="1">
      <c r="A204" s="1356"/>
      <c r="B204" s="1439"/>
      <c r="C204" s="1439"/>
      <c r="D204" s="1439"/>
      <c r="E204" s="1439"/>
      <c r="F204" s="1426"/>
      <c r="G204" s="1427"/>
      <c r="H204" s="1390"/>
      <c r="I204" s="1391"/>
      <c r="J204" s="1391"/>
      <c r="K204" s="1391"/>
      <c r="L204" s="1391"/>
      <c r="M204" s="1391"/>
      <c r="N204" s="1391"/>
      <c r="O204" s="1391"/>
      <c r="P204" s="1391"/>
      <c r="Q204" s="1391"/>
      <c r="R204" s="1391"/>
      <c r="S204" s="1391"/>
      <c r="T204" s="1392"/>
      <c r="U204" s="1376" t="s">
        <v>298</v>
      </c>
      <c r="V204" s="1376"/>
      <c r="W204" s="1376"/>
      <c r="X204" s="1376"/>
      <c r="Y204" s="1376"/>
      <c r="Z204" s="1376"/>
      <c r="AA204" s="1376"/>
      <c r="AB204" s="1406">
        <f>'入力用シート（４）‐２'!K33</f>
        <v>0</v>
      </c>
      <c r="AC204" s="1407"/>
      <c r="AD204" s="1407"/>
      <c r="AE204" s="1408"/>
      <c r="AF204" s="1306">
        <f>'入力用シート（４）‐２'!Q33</f>
        <v>0</v>
      </c>
      <c r="AG204" s="1306"/>
      <c r="AH204" s="1306"/>
      <c r="AI204" s="1409"/>
    </row>
    <row r="205" spans="1:35" ht="15" customHeight="1">
      <c r="A205" s="1355">
        <v>29</v>
      </c>
      <c r="B205" s="1437" t="s">
        <v>636</v>
      </c>
      <c r="C205" s="1438"/>
      <c r="D205" s="1438"/>
      <c r="E205" s="1438"/>
      <c r="F205" s="1422">
        <f>'入力用シート（４）‐２'!C34</f>
        <v>0</v>
      </c>
      <c r="G205" s="1423"/>
      <c r="H205" s="1367">
        <f>'入力用シート（４）‐２'!E34</f>
        <v>0</v>
      </c>
      <c r="I205" s="1368"/>
      <c r="J205" s="1368"/>
      <c r="K205" s="1368"/>
      <c r="L205" s="1368"/>
      <c r="M205" s="1368"/>
      <c r="N205" s="1368"/>
      <c r="O205" s="1368"/>
      <c r="P205" s="1368"/>
      <c r="Q205" s="1368"/>
      <c r="R205" s="1368"/>
      <c r="S205" s="1368"/>
      <c r="T205" s="1369"/>
      <c r="U205" s="1376" t="s">
        <v>305</v>
      </c>
      <c r="V205" s="1376"/>
      <c r="W205" s="1376"/>
      <c r="X205" s="1376"/>
      <c r="Y205" s="1376"/>
      <c r="Z205" s="1376"/>
      <c r="AA205" s="1376"/>
      <c r="AB205" s="1419">
        <f>'入力用シート（４）‐２'!F34</f>
        <v>0</v>
      </c>
      <c r="AC205" s="1377"/>
      <c r="AD205" s="1377"/>
      <c r="AE205" s="1377"/>
      <c r="AF205" s="1306">
        <f>'入力用シート（４）‐２'!L34</f>
        <v>0</v>
      </c>
      <c r="AG205" s="1306"/>
      <c r="AH205" s="1306"/>
      <c r="AI205" s="1409"/>
    </row>
    <row r="206" spans="1:35" ht="15" customHeight="1">
      <c r="A206" s="1356"/>
      <c r="B206" s="1439"/>
      <c r="C206" s="1439"/>
      <c r="D206" s="1439"/>
      <c r="E206" s="1439"/>
      <c r="F206" s="1424"/>
      <c r="G206" s="1425"/>
      <c r="H206" s="1370"/>
      <c r="I206" s="1371"/>
      <c r="J206" s="1371"/>
      <c r="K206" s="1371"/>
      <c r="L206" s="1371"/>
      <c r="M206" s="1371"/>
      <c r="N206" s="1371"/>
      <c r="O206" s="1371"/>
      <c r="P206" s="1371"/>
      <c r="Q206" s="1371"/>
      <c r="R206" s="1371"/>
      <c r="S206" s="1371"/>
      <c r="T206" s="1372"/>
      <c r="U206" s="1376" t="s">
        <v>294</v>
      </c>
      <c r="V206" s="1376"/>
      <c r="W206" s="1376"/>
      <c r="X206" s="1376"/>
      <c r="Y206" s="1376"/>
      <c r="Z206" s="1376"/>
      <c r="AA206" s="1376"/>
      <c r="AB206" s="1406">
        <f>'入力用シート（４）‐２'!G34</f>
        <v>0</v>
      </c>
      <c r="AC206" s="1407"/>
      <c r="AD206" s="1407"/>
      <c r="AE206" s="1408"/>
      <c r="AF206" s="1306">
        <f>'入力用シート（４）‐２'!M34</f>
        <v>0</v>
      </c>
      <c r="AG206" s="1306"/>
      <c r="AH206" s="1306"/>
      <c r="AI206" s="1409"/>
    </row>
    <row r="207" spans="1:35" ht="15" customHeight="1">
      <c r="A207" s="1356"/>
      <c r="B207" s="1439"/>
      <c r="C207" s="1439"/>
      <c r="D207" s="1439"/>
      <c r="E207" s="1439"/>
      <c r="F207" s="1424"/>
      <c r="G207" s="1425"/>
      <c r="H207" s="1370"/>
      <c r="I207" s="1371"/>
      <c r="J207" s="1371"/>
      <c r="K207" s="1371"/>
      <c r="L207" s="1371"/>
      <c r="M207" s="1371"/>
      <c r="N207" s="1371"/>
      <c r="O207" s="1371"/>
      <c r="P207" s="1371"/>
      <c r="Q207" s="1371"/>
      <c r="R207" s="1371"/>
      <c r="S207" s="1371"/>
      <c r="T207" s="1372"/>
      <c r="U207" s="1376" t="s">
        <v>295</v>
      </c>
      <c r="V207" s="1376"/>
      <c r="W207" s="1376"/>
      <c r="X207" s="1376"/>
      <c r="Y207" s="1376"/>
      <c r="Z207" s="1376"/>
      <c r="AA207" s="1376"/>
      <c r="AB207" s="1406">
        <f>'入力用シート（４）‐２'!H34</f>
        <v>0</v>
      </c>
      <c r="AC207" s="1407"/>
      <c r="AD207" s="1407"/>
      <c r="AE207" s="1408"/>
      <c r="AF207" s="1306">
        <f>'入力用シート（４）‐２'!N34</f>
        <v>0</v>
      </c>
      <c r="AG207" s="1306"/>
      <c r="AH207" s="1306"/>
      <c r="AI207" s="1409"/>
    </row>
    <row r="208" spans="1:35" ht="15" customHeight="1">
      <c r="A208" s="1356"/>
      <c r="B208" s="1439"/>
      <c r="C208" s="1439"/>
      <c r="D208" s="1439"/>
      <c r="E208" s="1439"/>
      <c r="F208" s="1424"/>
      <c r="G208" s="1425"/>
      <c r="H208" s="1370"/>
      <c r="I208" s="1371"/>
      <c r="J208" s="1371"/>
      <c r="K208" s="1371"/>
      <c r="L208" s="1371"/>
      <c r="M208" s="1371"/>
      <c r="N208" s="1371"/>
      <c r="O208" s="1371"/>
      <c r="P208" s="1371"/>
      <c r="Q208" s="1371"/>
      <c r="R208" s="1371"/>
      <c r="S208" s="1371"/>
      <c r="T208" s="1372"/>
      <c r="U208" s="1376" t="s">
        <v>296</v>
      </c>
      <c r="V208" s="1376"/>
      <c r="W208" s="1376"/>
      <c r="X208" s="1376"/>
      <c r="Y208" s="1376"/>
      <c r="Z208" s="1376"/>
      <c r="AA208" s="1376"/>
      <c r="AB208" s="1406">
        <f>'入力用シート（４）‐２'!I34</f>
        <v>0</v>
      </c>
      <c r="AC208" s="1407"/>
      <c r="AD208" s="1407"/>
      <c r="AE208" s="1408"/>
      <c r="AF208" s="1306">
        <f>'入力用シート（４）‐２'!O34</f>
        <v>0</v>
      </c>
      <c r="AG208" s="1306"/>
      <c r="AH208" s="1306"/>
      <c r="AI208" s="1409"/>
    </row>
    <row r="209" spans="1:35" ht="15" customHeight="1">
      <c r="A209" s="1356"/>
      <c r="B209" s="1439"/>
      <c r="C209" s="1439"/>
      <c r="D209" s="1439"/>
      <c r="E209" s="1439"/>
      <c r="F209" s="1424"/>
      <c r="G209" s="1425"/>
      <c r="H209" s="1370"/>
      <c r="I209" s="1371"/>
      <c r="J209" s="1371"/>
      <c r="K209" s="1371"/>
      <c r="L209" s="1371"/>
      <c r="M209" s="1371"/>
      <c r="N209" s="1371"/>
      <c r="O209" s="1371"/>
      <c r="P209" s="1371"/>
      <c r="Q209" s="1371"/>
      <c r="R209" s="1371"/>
      <c r="S209" s="1371"/>
      <c r="T209" s="1372"/>
      <c r="U209" s="1376" t="s">
        <v>297</v>
      </c>
      <c r="V209" s="1376"/>
      <c r="W209" s="1376"/>
      <c r="X209" s="1376"/>
      <c r="Y209" s="1376"/>
      <c r="Z209" s="1376"/>
      <c r="AA209" s="1376"/>
      <c r="AB209" s="1406">
        <f>'入力用シート（４）‐２'!J34</f>
        <v>0</v>
      </c>
      <c r="AC209" s="1407"/>
      <c r="AD209" s="1407"/>
      <c r="AE209" s="1408"/>
      <c r="AF209" s="1306">
        <f>'入力用シート（４）‐２'!P34</f>
        <v>0</v>
      </c>
      <c r="AG209" s="1306"/>
      <c r="AH209" s="1306"/>
      <c r="AI209" s="1409"/>
    </row>
    <row r="210" spans="1:35" ht="15" customHeight="1">
      <c r="A210" s="1356"/>
      <c r="B210" s="1439"/>
      <c r="C210" s="1439"/>
      <c r="D210" s="1439"/>
      <c r="E210" s="1439"/>
      <c r="F210" s="1426"/>
      <c r="G210" s="1427"/>
      <c r="H210" s="1390"/>
      <c r="I210" s="1391"/>
      <c r="J210" s="1391"/>
      <c r="K210" s="1391"/>
      <c r="L210" s="1391"/>
      <c r="M210" s="1391"/>
      <c r="N210" s="1391"/>
      <c r="O210" s="1391"/>
      <c r="P210" s="1391"/>
      <c r="Q210" s="1391"/>
      <c r="R210" s="1391"/>
      <c r="S210" s="1391"/>
      <c r="T210" s="1392"/>
      <c r="U210" s="1376" t="s">
        <v>298</v>
      </c>
      <c r="V210" s="1376"/>
      <c r="W210" s="1376"/>
      <c r="X210" s="1376"/>
      <c r="Y210" s="1376"/>
      <c r="Z210" s="1376"/>
      <c r="AA210" s="1376"/>
      <c r="AB210" s="1406">
        <f>'入力用シート（４）‐２'!K34</f>
        <v>0</v>
      </c>
      <c r="AC210" s="1407"/>
      <c r="AD210" s="1407"/>
      <c r="AE210" s="1408"/>
      <c r="AF210" s="1306">
        <f>'入力用シート（４）‐２'!Q34</f>
        <v>0</v>
      </c>
      <c r="AG210" s="1306"/>
      <c r="AH210" s="1306"/>
      <c r="AI210" s="1409"/>
    </row>
    <row r="211" spans="1:35" ht="15" customHeight="1">
      <c r="A211" s="1355">
        <v>30</v>
      </c>
      <c r="B211" s="1437" t="s">
        <v>636</v>
      </c>
      <c r="C211" s="1438"/>
      <c r="D211" s="1438"/>
      <c r="E211" s="1438"/>
      <c r="F211" s="1422">
        <f>'入力用シート（４）‐２'!C35</f>
        <v>0</v>
      </c>
      <c r="G211" s="1423"/>
      <c r="H211" s="1367">
        <f>'入力用シート（４）‐２'!E35</f>
        <v>0</v>
      </c>
      <c r="I211" s="1368"/>
      <c r="J211" s="1368"/>
      <c r="K211" s="1368"/>
      <c r="L211" s="1368"/>
      <c r="M211" s="1368"/>
      <c r="N211" s="1368"/>
      <c r="O211" s="1368"/>
      <c r="P211" s="1368"/>
      <c r="Q211" s="1368"/>
      <c r="R211" s="1368"/>
      <c r="S211" s="1368"/>
      <c r="T211" s="1369"/>
      <c r="U211" s="1376" t="s">
        <v>305</v>
      </c>
      <c r="V211" s="1376"/>
      <c r="W211" s="1376"/>
      <c r="X211" s="1376"/>
      <c r="Y211" s="1376"/>
      <c r="Z211" s="1376"/>
      <c r="AA211" s="1376"/>
      <c r="AB211" s="1419">
        <f>'入力用シート（４）‐２'!F35</f>
        <v>0</v>
      </c>
      <c r="AC211" s="1377"/>
      <c r="AD211" s="1377"/>
      <c r="AE211" s="1377"/>
      <c r="AF211" s="1306">
        <f>'入力用シート（４）‐２'!L35</f>
        <v>0</v>
      </c>
      <c r="AG211" s="1306"/>
      <c r="AH211" s="1306"/>
      <c r="AI211" s="1409"/>
    </row>
    <row r="212" spans="1:35" ht="15" customHeight="1">
      <c r="A212" s="1356"/>
      <c r="B212" s="1439"/>
      <c r="C212" s="1439"/>
      <c r="D212" s="1439"/>
      <c r="E212" s="1439"/>
      <c r="F212" s="1424"/>
      <c r="G212" s="1425"/>
      <c r="H212" s="1370"/>
      <c r="I212" s="1371"/>
      <c r="J212" s="1371"/>
      <c r="K212" s="1371"/>
      <c r="L212" s="1371"/>
      <c r="M212" s="1371"/>
      <c r="N212" s="1371"/>
      <c r="O212" s="1371"/>
      <c r="P212" s="1371"/>
      <c r="Q212" s="1371"/>
      <c r="R212" s="1371"/>
      <c r="S212" s="1371"/>
      <c r="T212" s="1372"/>
      <c r="U212" s="1376" t="s">
        <v>294</v>
      </c>
      <c r="V212" s="1376"/>
      <c r="W212" s="1376"/>
      <c r="X212" s="1376"/>
      <c r="Y212" s="1376"/>
      <c r="Z212" s="1376"/>
      <c r="AA212" s="1376"/>
      <c r="AB212" s="1406">
        <f>'入力用シート（４）‐２'!G35</f>
        <v>0</v>
      </c>
      <c r="AC212" s="1407"/>
      <c r="AD212" s="1407"/>
      <c r="AE212" s="1408"/>
      <c r="AF212" s="1306">
        <f>'入力用シート（４）‐２'!M35</f>
        <v>0</v>
      </c>
      <c r="AG212" s="1306"/>
      <c r="AH212" s="1306"/>
      <c r="AI212" s="1409"/>
    </row>
    <row r="213" spans="1:35" ht="15" customHeight="1">
      <c r="A213" s="1356"/>
      <c r="B213" s="1439"/>
      <c r="C213" s="1439"/>
      <c r="D213" s="1439"/>
      <c r="E213" s="1439"/>
      <c r="F213" s="1424"/>
      <c r="G213" s="1425"/>
      <c r="H213" s="1370"/>
      <c r="I213" s="1371"/>
      <c r="J213" s="1371"/>
      <c r="K213" s="1371"/>
      <c r="L213" s="1371"/>
      <c r="M213" s="1371"/>
      <c r="N213" s="1371"/>
      <c r="O213" s="1371"/>
      <c r="P213" s="1371"/>
      <c r="Q213" s="1371"/>
      <c r="R213" s="1371"/>
      <c r="S213" s="1371"/>
      <c r="T213" s="1372"/>
      <c r="U213" s="1376" t="s">
        <v>295</v>
      </c>
      <c r="V213" s="1376"/>
      <c r="W213" s="1376"/>
      <c r="X213" s="1376"/>
      <c r="Y213" s="1376"/>
      <c r="Z213" s="1376"/>
      <c r="AA213" s="1376"/>
      <c r="AB213" s="1406">
        <f>'入力用シート（４）‐２'!H35</f>
        <v>0</v>
      </c>
      <c r="AC213" s="1407"/>
      <c r="AD213" s="1407"/>
      <c r="AE213" s="1408"/>
      <c r="AF213" s="1306">
        <f>'入力用シート（４）‐２'!N35</f>
        <v>0</v>
      </c>
      <c r="AG213" s="1306"/>
      <c r="AH213" s="1306"/>
      <c r="AI213" s="1409"/>
    </row>
    <row r="214" spans="1:35" ht="15" customHeight="1">
      <c r="A214" s="1356"/>
      <c r="B214" s="1439"/>
      <c r="C214" s="1439"/>
      <c r="D214" s="1439"/>
      <c r="E214" s="1439"/>
      <c r="F214" s="1424"/>
      <c r="G214" s="1425"/>
      <c r="H214" s="1370"/>
      <c r="I214" s="1371"/>
      <c r="J214" s="1371"/>
      <c r="K214" s="1371"/>
      <c r="L214" s="1371"/>
      <c r="M214" s="1371"/>
      <c r="N214" s="1371"/>
      <c r="O214" s="1371"/>
      <c r="P214" s="1371"/>
      <c r="Q214" s="1371"/>
      <c r="R214" s="1371"/>
      <c r="S214" s="1371"/>
      <c r="T214" s="1372"/>
      <c r="U214" s="1376" t="s">
        <v>296</v>
      </c>
      <c r="V214" s="1376"/>
      <c r="W214" s="1376"/>
      <c r="X214" s="1376"/>
      <c r="Y214" s="1376"/>
      <c r="Z214" s="1376"/>
      <c r="AA214" s="1376"/>
      <c r="AB214" s="1406">
        <f>'入力用シート（４）‐２'!I35</f>
        <v>0</v>
      </c>
      <c r="AC214" s="1407"/>
      <c r="AD214" s="1407"/>
      <c r="AE214" s="1408"/>
      <c r="AF214" s="1306">
        <f>'入力用シート（４）‐２'!O35</f>
        <v>0</v>
      </c>
      <c r="AG214" s="1306"/>
      <c r="AH214" s="1306"/>
      <c r="AI214" s="1409"/>
    </row>
    <row r="215" spans="1:35" ht="15" customHeight="1">
      <c r="A215" s="1356"/>
      <c r="B215" s="1439"/>
      <c r="C215" s="1439"/>
      <c r="D215" s="1439"/>
      <c r="E215" s="1439"/>
      <c r="F215" s="1424"/>
      <c r="G215" s="1425"/>
      <c r="H215" s="1370"/>
      <c r="I215" s="1371"/>
      <c r="J215" s="1371"/>
      <c r="K215" s="1371"/>
      <c r="L215" s="1371"/>
      <c r="M215" s="1371"/>
      <c r="N215" s="1371"/>
      <c r="O215" s="1371"/>
      <c r="P215" s="1371"/>
      <c r="Q215" s="1371"/>
      <c r="R215" s="1371"/>
      <c r="S215" s="1371"/>
      <c r="T215" s="1372"/>
      <c r="U215" s="1376" t="s">
        <v>297</v>
      </c>
      <c r="V215" s="1376"/>
      <c r="W215" s="1376"/>
      <c r="X215" s="1376"/>
      <c r="Y215" s="1376"/>
      <c r="Z215" s="1376"/>
      <c r="AA215" s="1376"/>
      <c r="AB215" s="1406">
        <f>'入力用シート（４）‐２'!J35</f>
        <v>0</v>
      </c>
      <c r="AC215" s="1407"/>
      <c r="AD215" s="1407"/>
      <c r="AE215" s="1408"/>
      <c r="AF215" s="1306">
        <f>'入力用シート（４）‐２'!P35</f>
        <v>0</v>
      </c>
      <c r="AG215" s="1306"/>
      <c r="AH215" s="1306"/>
      <c r="AI215" s="1409"/>
    </row>
    <row r="216" spans="1:35" ht="15" customHeight="1" thickBot="1">
      <c r="A216" s="1357"/>
      <c r="B216" s="1472"/>
      <c r="C216" s="1472"/>
      <c r="D216" s="1472"/>
      <c r="E216" s="1472"/>
      <c r="F216" s="1428"/>
      <c r="G216" s="1429"/>
      <c r="H216" s="1373"/>
      <c r="I216" s="1374"/>
      <c r="J216" s="1374"/>
      <c r="K216" s="1374"/>
      <c r="L216" s="1374"/>
      <c r="M216" s="1374"/>
      <c r="N216" s="1374"/>
      <c r="O216" s="1374"/>
      <c r="P216" s="1374"/>
      <c r="Q216" s="1374"/>
      <c r="R216" s="1374"/>
      <c r="S216" s="1374"/>
      <c r="T216" s="1375"/>
      <c r="U216" s="1380" t="s">
        <v>298</v>
      </c>
      <c r="V216" s="1380"/>
      <c r="W216" s="1380"/>
      <c r="X216" s="1380"/>
      <c r="Y216" s="1380"/>
      <c r="Z216" s="1380"/>
      <c r="AA216" s="1380"/>
      <c r="AB216" s="1410">
        <f>'入力用シート（４）‐２'!K35</f>
        <v>0</v>
      </c>
      <c r="AC216" s="1411"/>
      <c r="AD216" s="1411"/>
      <c r="AE216" s="1412"/>
      <c r="AF216" s="1413">
        <f>'入力用シート（４）‐２'!Q35</f>
        <v>0</v>
      </c>
      <c r="AG216" s="1413"/>
      <c r="AH216" s="1413"/>
      <c r="AI216" s="1414"/>
    </row>
    <row r="217" spans="1:35" ht="15" customHeight="1">
      <c r="A217" s="300"/>
      <c r="B217" s="300"/>
      <c r="C217" s="300"/>
      <c r="D217" s="300"/>
      <c r="E217" s="300"/>
      <c r="F217" s="660"/>
      <c r="G217" s="660"/>
      <c r="H217" s="660"/>
      <c r="I217" s="660"/>
      <c r="J217" s="660"/>
      <c r="K217" s="660"/>
      <c r="L217" s="660"/>
      <c r="M217" s="660"/>
      <c r="N217" s="660"/>
      <c r="O217" s="660"/>
      <c r="P217" s="660"/>
      <c r="Q217" s="660"/>
      <c r="R217" s="660"/>
      <c r="S217" s="660"/>
      <c r="T217" s="660"/>
      <c r="U217" s="300"/>
      <c r="V217" s="300"/>
      <c r="W217" s="300"/>
      <c r="X217" s="300"/>
      <c r="Y217" s="300"/>
      <c r="Z217" s="300"/>
      <c r="AA217" s="300"/>
      <c r="AB217" s="300"/>
      <c r="AC217" s="300"/>
      <c r="AD217" s="300"/>
      <c r="AE217" s="300"/>
      <c r="AF217" s="300"/>
      <c r="AG217" s="300"/>
      <c r="AH217" s="300"/>
      <c r="AI217" s="300"/>
    </row>
    <row r="218" spans="1:35" ht="15" customHeight="1">
      <c r="A218" s="300"/>
      <c r="B218" s="300"/>
      <c r="C218" s="300"/>
      <c r="D218" s="300"/>
      <c r="E218" s="300"/>
      <c r="F218" s="660"/>
      <c r="G218" s="660"/>
      <c r="H218" s="660"/>
      <c r="I218" s="660"/>
      <c r="J218" s="660"/>
      <c r="K218" s="660"/>
      <c r="L218" s="660"/>
      <c r="M218" s="660"/>
      <c r="N218" s="660"/>
      <c r="O218" s="660"/>
      <c r="P218" s="660"/>
      <c r="Q218" s="660"/>
      <c r="R218" s="660"/>
      <c r="S218" s="660"/>
      <c r="T218" s="660"/>
      <c r="U218" s="300"/>
      <c r="V218" s="300"/>
      <c r="W218" s="300"/>
      <c r="X218" s="300"/>
      <c r="Y218" s="300"/>
      <c r="Z218" s="300"/>
      <c r="AA218" s="300"/>
      <c r="AB218" s="300"/>
      <c r="AC218" s="300"/>
      <c r="AD218" s="300"/>
      <c r="AE218" s="300"/>
      <c r="AF218" s="300"/>
      <c r="AG218" s="300"/>
      <c r="AH218" s="300"/>
      <c r="AI218" s="300"/>
    </row>
    <row r="219" spans="1:35" ht="15" customHeight="1">
      <c r="A219" s="317" t="s">
        <v>306</v>
      </c>
      <c r="B219" s="313"/>
      <c r="C219" s="313"/>
      <c r="D219" s="313"/>
      <c r="E219" s="313"/>
      <c r="F219" s="658"/>
      <c r="G219" s="658"/>
      <c r="H219" s="658"/>
      <c r="I219" s="658"/>
      <c r="J219" s="658"/>
      <c r="K219" s="658"/>
      <c r="L219" s="658"/>
      <c r="M219" s="658"/>
      <c r="N219" s="658"/>
      <c r="O219" s="658"/>
      <c r="P219" s="658"/>
      <c r="Q219" s="658"/>
      <c r="R219" s="658"/>
      <c r="S219" s="658"/>
      <c r="T219" s="658"/>
      <c r="U219" s="313"/>
      <c r="V219" s="313"/>
      <c r="W219" s="313"/>
      <c r="X219" s="313"/>
      <c r="Y219" s="313"/>
      <c r="Z219" s="313"/>
      <c r="AA219" s="313"/>
      <c r="AB219" s="313"/>
      <c r="AC219" s="313"/>
      <c r="AD219" s="313"/>
      <c r="AE219" s="313"/>
      <c r="AF219" s="313"/>
      <c r="AG219" s="313"/>
      <c r="AH219" s="313"/>
      <c r="AI219" s="313"/>
    </row>
    <row r="220" spans="1:35" ht="15" customHeight="1" thickBot="1">
      <c r="A220" s="318"/>
      <c r="B220" s="319"/>
      <c r="C220" s="319"/>
      <c r="D220" s="319"/>
      <c r="E220" s="319"/>
      <c r="F220" s="659"/>
      <c r="G220" s="659"/>
      <c r="H220" s="659"/>
      <c r="I220" s="659"/>
      <c r="J220" s="659"/>
      <c r="K220" s="659"/>
      <c r="L220" s="659"/>
      <c r="M220" s="659"/>
      <c r="N220" s="659"/>
      <c r="O220" s="659"/>
      <c r="P220" s="659"/>
      <c r="Q220" s="659"/>
      <c r="R220" s="659"/>
      <c r="S220" s="659"/>
      <c r="T220" s="659"/>
      <c r="U220" s="319"/>
      <c r="V220" s="319"/>
      <c r="W220" s="319"/>
      <c r="X220" s="319"/>
      <c r="Y220" s="319"/>
      <c r="Z220" s="319"/>
      <c r="AA220" s="319"/>
      <c r="AB220" s="319"/>
      <c r="AC220" s="319"/>
      <c r="AD220" s="319"/>
      <c r="AE220" s="319"/>
      <c r="AF220" s="319"/>
      <c r="AG220" s="319"/>
      <c r="AH220" s="319"/>
      <c r="AI220" s="319"/>
    </row>
    <row r="221" spans="1:35" ht="15" customHeight="1">
      <c r="A221" s="1396"/>
      <c r="B221" s="1398" t="s">
        <v>299</v>
      </c>
      <c r="C221" s="1398"/>
      <c r="D221" s="1398"/>
      <c r="E221" s="1398"/>
      <c r="F221" s="1415" t="s">
        <v>316</v>
      </c>
      <c r="G221" s="1416"/>
      <c r="H221" s="1400" t="s">
        <v>300</v>
      </c>
      <c r="I221" s="1400"/>
      <c r="J221" s="1400"/>
      <c r="K221" s="1400"/>
      <c r="L221" s="1400"/>
      <c r="M221" s="1400"/>
      <c r="N221" s="1400"/>
      <c r="O221" s="1400"/>
      <c r="P221" s="1400"/>
      <c r="Q221" s="1400"/>
      <c r="R221" s="1400"/>
      <c r="S221" s="1400"/>
      <c r="T221" s="1400"/>
      <c r="U221" s="1402" t="s">
        <v>301</v>
      </c>
      <c r="V221" s="1402"/>
      <c r="W221" s="1402"/>
      <c r="X221" s="1402"/>
      <c r="Y221" s="1402"/>
      <c r="Z221" s="1402"/>
      <c r="AA221" s="1402"/>
      <c r="AB221" s="1398" t="s">
        <v>302</v>
      </c>
      <c r="AC221" s="1402"/>
      <c r="AD221" s="1402"/>
      <c r="AE221" s="1402"/>
      <c r="AF221" s="1398" t="s">
        <v>303</v>
      </c>
      <c r="AG221" s="1402"/>
      <c r="AH221" s="1402"/>
      <c r="AI221" s="1404"/>
    </row>
    <row r="222" spans="1:35" ht="15" customHeight="1" thickBot="1">
      <c r="A222" s="1397"/>
      <c r="B222" s="1399"/>
      <c r="C222" s="1399"/>
      <c r="D222" s="1399"/>
      <c r="E222" s="1399"/>
      <c r="F222" s="1417"/>
      <c r="G222" s="1418"/>
      <c r="H222" s="1401"/>
      <c r="I222" s="1401"/>
      <c r="J222" s="1401"/>
      <c r="K222" s="1401"/>
      <c r="L222" s="1401"/>
      <c r="M222" s="1401"/>
      <c r="N222" s="1401"/>
      <c r="O222" s="1401"/>
      <c r="P222" s="1401"/>
      <c r="Q222" s="1401"/>
      <c r="R222" s="1401"/>
      <c r="S222" s="1401"/>
      <c r="T222" s="1401"/>
      <c r="U222" s="1403"/>
      <c r="V222" s="1403"/>
      <c r="W222" s="1403"/>
      <c r="X222" s="1403"/>
      <c r="Y222" s="1403"/>
      <c r="Z222" s="1403"/>
      <c r="AA222" s="1403"/>
      <c r="AB222" s="1403"/>
      <c r="AC222" s="1403"/>
      <c r="AD222" s="1403"/>
      <c r="AE222" s="1403"/>
      <c r="AF222" s="1403"/>
      <c r="AG222" s="1403"/>
      <c r="AH222" s="1403"/>
      <c r="AI222" s="1405"/>
    </row>
    <row r="223" spans="1:35" ht="15" customHeight="1">
      <c r="A223" s="1473">
        <v>31</v>
      </c>
      <c r="B223" s="1474" t="s">
        <v>636</v>
      </c>
      <c r="C223" s="1474"/>
      <c r="D223" s="1474"/>
      <c r="E223" s="1474"/>
      <c r="F223" s="1475">
        <f>'入力用シート（４）‐２'!C36</f>
        <v>0</v>
      </c>
      <c r="G223" s="1475"/>
      <c r="H223" s="1476">
        <f>'入力用シート（４）‐２'!E36</f>
        <v>0</v>
      </c>
      <c r="I223" s="1476"/>
      <c r="J223" s="1476"/>
      <c r="K223" s="1476"/>
      <c r="L223" s="1476"/>
      <c r="M223" s="1476"/>
      <c r="N223" s="1476"/>
      <c r="O223" s="1476"/>
      <c r="P223" s="1476"/>
      <c r="Q223" s="1476"/>
      <c r="R223" s="1476"/>
      <c r="S223" s="1476"/>
      <c r="T223" s="1476"/>
      <c r="U223" s="1477" t="s">
        <v>305</v>
      </c>
      <c r="V223" s="1477"/>
      <c r="W223" s="1477"/>
      <c r="X223" s="1477"/>
      <c r="Y223" s="1477"/>
      <c r="Z223" s="1477"/>
      <c r="AA223" s="1477"/>
      <c r="AB223" s="1394">
        <f>'入力用シート（４）‐２'!F36</f>
        <v>0</v>
      </c>
      <c r="AC223" s="1394"/>
      <c r="AD223" s="1394"/>
      <c r="AE223" s="1394"/>
      <c r="AF223" s="1394">
        <f>'入力用シート（４）‐２'!L36</f>
        <v>0</v>
      </c>
      <c r="AG223" s="1394"/>
      <c r="AH223" s="1394"/>
      <c r="AI223" s="1395"/>
    </row>
    <row r="224" spans="1:35" ht="15" customHeight="1">
      <c r="A224" s="1356"/>
      <c r="B224" s="1432"/>
      <c r="C224" s="1432"/>
      <c r="D224" s="1432"/>
      <c r="E224" s="1432"/>
      <c r="F224" s="1385"/>
      <c r="G224" s="1385"/>
      <c r="H224" s="1434"/>
      <c r="I224" s="1434"/>
      <c r="J224" s="1434"/>
      <c r="K224" s="1434"/>
      <c r="L224" s="1434"/>
      <c r="M224" s="1434"/>
      <c r="N224" s="1434"/>
      <c r="O224" s="1434"/>
      <c r="P224" s="1434"/>
      <c r="Q224" s="1434"/>
      <c r="R224" s="1434"/>
      <c r="S224" s="1434"/>
      <c r="T224" s="1434"/>
      <c r="U224" s="1376" t="s">
        <v>294</v>
      </c>
      <c r="V224" s="1376"/>
      <c r="W224" s="1376"/>
      <c r="X224" s="1376"/>
      <c r="Y224" s="1376"/>
      <c r="Z224" s="1376"/>
      <c r="AA224" s="1376"/>
      <c r="AB224" s="1306">
        <f>'入力用シート（４）‐２'!G36</f>
        <v>0</v>
      </c>
      <c r="AC224" s="1306"/>
      <c r="AD224" s="1306"/>
      <c r="AE224" s="1306"/>
      <c r="AF224" s="1306">
        <f>'入力用シート（４）‐２'!M36</f>
        <v>0</v>
      </c>
      <c r="AG224" s="1306"/>
      <c r="AH224" s="1306"/>
      <c r="AI224" s="1409"/>
    </row>
    <row r="225" spans="1:35" ht="15" customHeight="1">
      <c r="A225" s="1356"/>
      <c r="B225" s="1432"/>
      <c r="C225" s="1432"/>
      <c r="D225" s="1432"/>
      <c r="E225" s="1432"/>
      <c r="F225" s="1385"/>
      <c r="G225" s="1385"/>
      <c r="H225" s="1434"/>
      <c r="I225" s="1434"/>
      <c r="J225" s="1434"/>
      <c r="K225" s="1434"/>
      <c r="L225" s="1434"/>
      <c r="M225" s="1434"/>
      <c r="N225" s="1434"/>
      <c r="O225" s="1434"/>
      <c r="P225" s="1434"/>
      <c r="Q225" s="1434"/>
      <c r="R225" s="1434"/>
      <c r="S225" s="1434"/>
      <c r="T225" s="1434"/>
      <c r="U225" s="1376" t="s">
        <v>295</v>
      </c>
      <c r="V225" s="1376"/>
      <c r="W225" s="1376"/>
      <c r="X225" s="1376"/>
      <c r="Y225" s="1376"/>
      <c r="Z225" s="1376"/>
      <c r="AA225" s="1376"/>
      <c r="AB225" s="1306">
        <f>'入力用シート（４）‐２'!H36</f>
        <v>0</v>
      </c>
      <c r="AC225" s="1306"/>
      <c r="AD225" s="1306"/>
      <c r="AE225" s="1306"/>
      <c r="AF225" s="1306">
        <f>'入力用シート（４）‐２'!N36</f>
        <v>0</v>
      </c>
      <c r="AG225" s="1306"/>
      <c r="AH225" s="1306"/>
      <c r="AI225" s="1409"/>
    </row>
    <row r="226" spans="1:35" ht="15" customHeight="1">
      <c r="A226" s="1356"/>
      <c r="B226" s="1432"/>
      <c r="C226" s="1432"/>
      <c r="D226" s="1432"/>
      <c r="E226" s="1432"/>
      <c r="F226" s="1385"/>
      <c r="G226" s="1385"/>
      <c r="H226" s="1434"/>
      <c r="I226" s="1434"/>
      <c r="J226" s="1434"/>
      <c r="K226" s="1434"/>
      <c r="L226" s="1434"/>
      <c r="M226" s="1434"/>
      <c r="N226" s="1434"/>
      <c r="O226" s="1434"/>
      <c r="P226" s="1434"/>
      <c r="Q226" s="1434"/>
      <c r="R226" s="1434"/>
      <c r="S226" s="1434"/>
      <c r="T226" s="1434"/>
      <c r="U226" s="1376" t="s">
        <v>296</v>
      </c>
      <c r="V226" s="1376"/>
      <c r="W226" s="1376"/>
      <c r="X226" s="1376"/>
      <c r="Y226" s="1376"/>
      <c r="Z226" s="1376"/>
      <c r="AA226" s="1376"/>
      <c r="AB226" s="1306">
        <f>'入力用シート（４）‐２'!I36</f>
        <v>0</v>
      </c>
      <c r="AC226" s="1306"/>
      <c r="AD226" s="1306"/>
      <c r="AE226" s="1306"/>
      <c r="AF226" s="1306">
        <f>'入力用シート（４）‐２'!O36</f>
        <v>0</v>
      </c>
      <c r="AG226" s="1306"/>
      <c r="AH226" s="1306"/>
      <c r="AI226" s="1409"/>
    </row>
    <row r="227" spans="1:35" ht="15" customHeight="1">
      <c r="A227" s="1356"/>
      <c r="B227" s="1432"/>
      <c r="C227" s="1432"/>
      <c r="D227" s="1432"/>
      <c r="E227" s="1432"/>
      <c r="F227" s="1385"/>
      <c r="G227" s="1385"/>
      <c r="H227" s="1434"/>
      <c r="I227" s="1434"/>
      <c r="J227" s="1434"/>
      <c r="K227" s="1434"/>
      <c r="L227" s="1434"/>
      <c r="M227" s="1434"/>
      <c r="N227" s="1434"/>
      <c r="O227" s="1434"/>
      <c r="P227" s="1434"/>
      <c r="Q227" s="1434"/>
      <c r="R227" s="1434"/>
      <c r="S227" s="1434"/>
      <c r="T227" s="1434"/>
      <c r="U227" s="1376" t="s">
        <v>297</v>
      </c>
      <c r="V227" s="1376"/>
      <c r="W227" s="1376"/>
      <c r="X227" s="1376"/>
      <c r="Y227" s="1376"/>
      <c r="Z227" s="1376"/>
      <c r="AA227" s="1376"/>
      <c r="AB227" s="1306">
        <f>'入力用シート（４）‐２'!J36</f>
        <v>0</v>
      </c>
      <c r="AC227" s="1306"/>
      <c r="AD227" s="1306"/>
      <c r="AE227" s="1306"/>
      <c r="AF227" s="1306">
        <f>'入力用シート（４）‐２'!P36</f>
        <v>0</v>
      </c>
      <c r="AG227" s="1306"/>
      <c r="AH227" s="1306"/>
      <c r="AI227" s="1409"/>
    </row>
    <row r="228" spans="1:35" ht="15" customHeight="1">
      <c r="A228" s="1356"/>
      <c r="B228" s="1432"/>
      <c r="C228" s="1432"/>
      <c r="D228" s="1432"/>
      <c r="E228" s="1432"/>
      <c r="F228" s="1385"/>
      <c r="G228" s="1385"/>
      <c r="H228" s="1434"/>
      <c r="I228" s="1434"/>
      <c r="J228" s="1434"/>
      <c r="K228" s="1434"/>
      <c r="L228" s="1434"/>
      <c r="M228" s="1434"/>
      <c r="N228" s="1434"/>
      <c r="O228" s="1434"/>
      <c r="P228" s="1434"/>
      <c r="Q228" s="1434"/>
      <c r="R228" s="1434"/>
      <c r="S228" s="1434"/>
      <c r="T228" s="1434"/>
      <c r="U228" s="1376" t="s">
        <v>298</v>
      </c>
      <c r="V228" s="1376"/>
      <c r="W228" s="1376"/>
      <c r="X228" s="1376"/>
      <c r="Y228" s="1376"/>
      <c r="Z228" s="1376"/>
      <c r="AA228" s="1376"/>
      <c r="AB228" s="1306">
        <f>'入力用シート（４）‐２'!K36</f>
        <v>0</v>
      </c>
      <c r="AC228" s="1306"/>
      <c r="AD228" s="1306"/>
      <c r="AE228" s="1306"/>
      <c r="AF228" s="1306">
        <f>'入力用シート（４）‐２'!Q36</f>
        <v>0</v>
      </c>
      <c r="AG228" s="1306"/>
      <c r="AH228" s="1306"/>
      <c r="AI228" s="1409"/>
    </row>
    <row r="229" spans="1:35" ht="15" customHeight="1">
      <c r="A229" s="1356">
        <v>32</v>
      </c>
      <c r="B229" s="1432" t="s">
        <v>636</v>
      </c>
      <c r="C229" s="1432"/>
      <c r="D229" s="1432"/>
      <c r="E229" s="1432"/>
      <c r="F229" s="1385">
        <f>'入力用シート（４）‐２'!C37</f>
        <v>0</v>
      </c>
      <c r="G229" s="1385"/>
      <c r="H229" s="1434">
        <f>'入力用シート（４）‐２'!E37</f>
        <v>0</v>
      </c>
      <c r="I229" s="1434"/>
      <c r="J229" s="1434"/>
      <c r="K229" s="1434"/>
      <c r="L229" s="1434"/>
      <c r="M229" s="1434"/>
      <c r="N229" s="1434"/>
      <c r="O229" s="1434"/>
      <c r="P229" s="1434"/>
      <c r="Q229" s="1434"/>
      <c r="R229" s="1434"/>
      <c r="S229" s="1434"/>
      <c r="T229" s="1434"/>
      <c r="U229" s="1376" t="s">
        <v>305</v>
      </c>
      <c r="V229" s="1376"/>
      <c r="W229" s="1376"/>
      <c r="X229" s="1376"/>
      <c r="Y229" s="1376"/>
      <c r="Z229" s="1376"/>
      <c r="AA229" s="1376"/>
      <c r="AB229" s="1306">
        <f>'入力用シート（４）‐２'!F37</f>
        <v>0</v>
      </c>
      <c r="AC229" s="1306"/>
      <c r="AD229" s="1306"/>
      <c r="AE229" s="1306"/>
      <c r="AF229" s="1306">
        <f>'入力用シート（４）‐２'!L37</f>
        <v>0</v>
      </c>
      <c r="AG229" s="1306"/>
      <c r="AH229" s="1306"/>
      <c r="AI229" s="1409"/>
    </row>
    <row r="230" spans="1:35" ht="15" customHeight="1">
      <c r="A230" s="1356"/>
      <c r="B230" s="1432"/>
      <c r="C230" s="1432"/>
      <c r="D230" s="1432"/>
      <c r="E230" s="1432"/>
      <c r="F230" s="1385"/>
      <c r="G230" s="1385"/>
      <c r="H230" s="1434"/>
      <c r="I230" s="1434"/>
      <c r="J230" s="1434"/>
      <c r="K230" s="1434"/>
      <c r="L230" s="1434"/>
      <c r="M230" s="1434"/>
      <c r="N230" s="1434"/>
      <c r="O230" s="1434"/>
      <c r="P230" s="1434"/>
      <c r="Q230" s="1434"/>
      <c r="R230" s="1434"/>
      <c r="S230" s="1434"/>
      <c r="T230" s="1434"/>
      <c r="U230" s="1376" t="s">
        <v>294</v>
      </c>
      <c r="V230" s="1376"/>
      <c r="W230" s="1376"/>
      <c r="X230" s="1376"/>
      <c r="Y230" s="1376"/>
      <c r="Z230" s="1376"/>
      <c r="AA230" s="1376"/>
      <c r="AB230" s="1306">
        <f>'入力用シート（４）‐２'!G37</f>
        <v>0</v>
      </c>
      <c r="AC230" s="1306"/>
      <c r="AD230" s="1306"/>
      <c r="AE230" s="1306"/>
      <c r="AF230" s="1306">
        <f>'入力用シート（４）‐２'!M37</f>
        <v>0</v>
      </c>
      <c r="AG230" s="1306"/>
      <c r="AH230" s="1306"/>
      <c r="AI230" s="1409"/>
    </row>
    <row r="231" spans="1:35" ht="15" customHeight="1">
      <c r="A231" s="1356"/>
      <c r="B231" s="1432"/>
      <c r="C231" s="1432"/>
      <c r="D231" s="1432"/>
      <c r="E231" s="1432"/>
      <c r="F231" s="1385"/>
      <c r="G231" s="1385"/>
      <c r="H231" s="1434"/>
      <c r="I231" s="1434"/>
      <c r="J231" s="1434"/>
      <c r="K231" s="1434"/>
      <c r="L231" s="1434"/>
      <c r="M231" s="1434"/>
      <c r="N231" s="1434"/>
      <c r="O231" s="1434"/>
      <c r="P231" s="1434"/>
      <c r="Q231" s="1434"/>
      <c r="R231" s="1434"/>
      <c r="S231" s="1434"/>
      <c r="T231" s="1434"/>
      <c r="U231" s="1376" t="s">
        <v>295</v>
      </c>
      <c r="V231" s="1376"/>
      <c r="W231" s="1376"/>
      <c r="X231" s="1376"/>
      <c r="Y231" s="1376"/>
      <c r="Z231" s="1376"/>
      <c r="AA231" s="1376"/>
      <c r="AB231" s="1306">
        <f>'入力用シート（４）‐２'!H37</f>
        <v>0</v>
      </c>
      <c r="AC231" s="1306"/>
      <c r="AD231" s="1306"/>
      <c r="AE231" s="1306"/>
      <c r="AF231" s="1306">
        <f>'入力用シート（４）‐２'!N37</f>
        <v>0</v>
      </c>
      <c r="AG231" s="1306"/>
      <c r="AH231" s="1306"/>
      <c r="AI231" s="1409"/>
    </row>
    <row r="232" spans="1:35" ht="15" customHeight="1">
      <c r="A232" s="1356"/>
      <c r="B232" s="1432"/>
      <c r="C232" s="1432"/>
      <c r="D232" s="1432"/>
      <c r="E232" s="1432"/>
      <c r="F232" s="1385"/>
      <c r="G232" s="1385"/>
      <c r="H232" s="1434"/>
      <c r="I232" s="1434"/>
      <c r="J232" s="1434"/>
      <c r="K232" s="1434"/>
      <c r="L232" s="1434"/>
      <c r="M232" s="1434"/>
      <c r="N232" s="1434"/>
      <c r="O232" s="1434"/>
      <c r="P232" s="1434"/>
      <c r="Q232" s="1434"/>
      <c r="R232" s="1434"/>
      <c r="S232" s="1434"/>
      <c r="T232" s="1434"/>
      <c r="U232" s="1376" t="s">
        <v>296</v>
      </c>
      <c r="V232" s="1376"/>
      <c r="W232" s="1376"/>
      <c r="X232" s="1376"/>
      <c r="Y232" s="1376"/>
      <c r="Z232" s="1376"/>
      <c r="AA232" s="1376"/>
      <c r="AB232" s="1306">
        <f>'入力用シート（４）‐２'!I37</f>
        <v>0</v>
      </c>
      <c r="AC232" s="1306"/>
      <c r="AD232" s="1306"/>
      <c r="AE232" s="1306"/>
      <c r="AF232" s="1306">
        <f>'入力用シート（４）‐２'!O37</f>
        <v>0</v>
      </c>
      <c r="AG232" s="1306"/>
      <c r="AH232" s="1306"/>
      <c r="AI232" s="1409"/>
    </row>
    <row r="233" spans="1:35" ht="15" customHeight="1">
      <c r="A233" s="1356"/>
      <c r="B233" s="1432"/>
      <c r="C233" s="1432"/>
      <c r="D233" s="1432"/>
      <c r="E233" s="1432"/>
      <c r="F233" s="1385"/>
      <c r="G233" s="1385"/>
      <c r="H233" s="1434"/>
      <c r="I233" s="1434"/>
      <c r="J233" s="1434"/>
      <c r="K233" s="1434"/>
      <c r="L233" s="1434"/>
      <c r="M233" s="1434"/>
      <c r="N233" s="1434"/>
      <c r="O233" s="1434"/>
      <c r="P233" s="1434"/>
      <c r="Q233" s="1434"/>
      <c r="R233" s="1434"/>
      <c r="S233" s="1434"/>
      <c r="T233" s="1434"/>
      <c r="U233" s="1376" t="s">
        <v>297</v>
      </c>
      <c r="V233" s="1376"/>
      <c r="W233" s="1376"/>
      <c r="X233" s="1376"/>
      <c r="Y233" s="1376"/>
      <c r="Z233" s="1376"/>
      <c r="AA233" s="1376"/>
      <c r="AB233" s="1306">
        <f>'入力用シート（４）‐２'!J37</f>
        <v>0</v>
      </c>
      <c r="AC233" s="1306"/>
      <c r="AD233" s="1306"/>
      <c r="AE233" s="1306"/>
      <c r="AF233" s="1306">
        <f>'入力用シート（４）‐２'!P37</f>
        <v>0</v>
      </c>
      <c r="AG233" s="1306"/>
      <c r="AH233" s="1306"/>
      <c r="AI233" s="1409"/>
    </row>
    <row r="234" spans="1:35" ht="15" customHeight="1">
      <c r="A234" s="1356"/>
      <c r="B234" s="1432"/>
      <c r="C234" s="1432"/>
      <c r="D234" s="1432"/>
      <c r="E234" s="1432"/>
      <c r="F234" s="1385"/>
      <c r="G234" s="1385"/>
      <c r="H234" s="1434"/>
      <c r="I234" s="1434"/>
      <c r="J234" s="1434"/>
      <c r="K234" s="1434"/>
      <c r="L234" s="1434"/>
      <c r="M234" s="1434"/>
      <c r="N234" s="1434"/>
      <c r="O234" s="1434"/>
      <c r="P234" s="1434"/>
      <c r="Q234" s="1434"/>
      <c r="R234" s="1434"/>
      <c r="S234" s="1434"/>
      <c r="T234" s="1434"/>
      <c r="U234" s="1376" t="s">
        <v>298</v>
      </c>
      <c r="V234" s="1376"/>
      <c r="W234" s="1376"/>
      <c r="X234" s="1376"/>
      <c r="Y234" s="1376"/>
      <c r="Z234" s="1376"/>
      <c r="AA234" s="1376"/>
      <c r="AB234" s="1306">
        <f>'入力用シート（４）‐２'!K37</f>
        <v>0</v>
      </c>
      <c r="AC234" s="1306"/>
      <c r="AD234" s="1306"/>
      <c r="AE234" s="1306"/>
      <c r="AF234" s="1306">
        <f>'入力用シート（４）‐２'!Q37</f>
        <v>0</v>
      </c>
      <c r="AG234" s="1306"/>
      <c r="AH234" s="1306"/>
      <c r="AI234" s="1409"/>
    </row>
    <row r="235" spans="1:35" ht="15" customHeight="1">
      <c r="A235" s="1356">
        <v>33</v>
      </c>
      <c r="B235" s="1432" t="s">
        <v>636</v>
      </c>
      <c r="C235" s="1432"/>
      <c r="D235" s="1432"/>
      <c r="E235" s="1432"/>
      <c r="F235" s="1385">
        <f>'入力用シート（４）‐２'!C38</f>
        <v>0</v>
      </c>
      <c r="G235" s="1385"/>
      <c r="H235" s="1434">
        <f>'入力用シート（４）‐２'!E38</f>
        <v>0</v>
      </c>
      <c r="I235" s="1434"/>
      <c r="J235" s="1434"/>
      <c r="K235" s="1434"/>
      <c r="L235" s="1434"/>
      <c r="M235" s="1434"/>
      <c r="N235" s="1434"/>
      <c r="O235" s="1434"/>
      <c r="P235" s="1434"/>
      <c r="Q235" s="1434"/>
      <c r="R235" s="1434"/>
      <c r="S235" s="1434"/>
      <c r="T235" s="1434"/>
      <c r="U235" s="1376" t="s">
        <v>305</v>
      </c>
      <c r="V235" s="1376"/>
      <c r="W235" s="1376"/>
      <c r="X235" s="1376"/>
      <c r="Y235" s="1376"/>
      <c r="Z235" s="1376"/>
      <c r="AA235" s="1376"/>
      <c r="AB235" s="1306">
        <f>'入力用シート（４）‐２'!F38</f>
        <v>0</v>
      </c>
      <c r="AC235" s="1306"/>
      <c r="AD235" s="1306"/>
      <c r="AE235" s="1306"/>
      <c r="AF235" s="1306">
        <f>'入力用シート（４）‐２'!L38</f>
        <v>0</v>
      </c>
      <c r="AG235" s="1306"/>
      <c r="AH235" s="1306"/>
      <c r="AI235" s="1409"/>
    </row>
    <row r="236" spans="1:35" ht="15" customHeight="1">
      <c r="A236" s="1356"/>
      <c r="B236" s="1432"/>
      <c r="C236" s="1432"/>
      <c r="D236" s="1432"/>
      <c r="E236" s="1432"/>
      <c r="F236" s="1385"/>
      <c r="G236" s="1385"/>
      <c r="H236" s="1434"/>
      <c r="I236" s="1434"/>
      <c r="J236" s="1434"/>
      <c r="K236" s="1434"/>
      <c r="L236" s="1434"/>
      <c r="M236" s="1434"/>
      <c r="N236" s="1434"/>
      <c r="O236" s="1434"/>
      <c r="P236" s="1434"/>
      <c r="Q236" s="1434"/>
      <c r="R236" s="1434"/>
      <c r="S236" s="1434"/>
      <c r="T236" s="1434"/>
      <c r="U236" s="1376" t="s">
        <v>294</v>
      </c>
      <c r="V236" s="1376"/>
      <c r="W236" s="1376"/>
      <c r="X236" s="1376"/>
      <c r="Y236" s="1376"/>
      <c r="Z236" s="1376"/>
      <c r="AA236" s="1376"/>
      <c r="AB236" s="1306">
        <f>'入力用シート（４）‐２'!G38</f>
        <v>0</v>
      </c>
      <c r="AC236" s="1306"/>
      <c r="AD236" s="1306"/>
      <c r="AE236" s="1306"/>
      <c r="AF236" s="1306">
        <f>'入力用シート（４）‐２'!M38</f>
        <v>0</v>
      </c>
      <c r="AG236" s="1306"/>
      <c r="AH236" s="1306"/>
      <c r="AI236" s="1409"/>
    </row>
    <row r="237" spans="1:35" ht="15" customHeight="1">
      <c r="A237" s="1356"/>
      <c r="B237" s="1432"/>
      <c r="C237" s="1432"/>
      <c r="D237" s="1432"/>
      <c r="E237" s="1432"/>
      <c r="F237" s="1385"/>
      <c r="G237" s="1385"/>
      <c r="H237" s="1434"/>
      <c r="I237" s="1434"/>
      <c r="J237" s="1434"/>
      <c r="K237" s="1434"/>
      <c r="L237" s="1434"/>
      <c r="M237" s="1434"/>
      <c r="N237" s="1434"/>
      <c r="O237" s="1434"/>
      <c r="P237" s="1434"/>
      <c r="Q237" s="1434"/>
      <c r="R237" s="1434"/>
      <c r="S237" s="1434"/>
      <c r="T237" s="1434"/>
      <c r="U237" s="1376" t="s">
        <v>295</v>
      </c>
      <c r="V237" s="1376"/>
      <c r="W237" s="1376"/>
      <c r="X237" s="1376"/>
      <c r="Y237" s="1376"/>
      <c r="Z237" s="1376"/>
      <c r="AA237" s="1376"/>
      <c r="AB237" s="1306">
        <f>'入力用シート（４）‐２'!H38</f>
        <v>0</v>
      </c>
      <c r="AC237" s="1306"/>
      <c r="AD237" s="1306"/>
      <c r="AE237" s="1306"/>
      <c r="AF237" s="1306">
        <f>'入力用シート（４）‐２'!N38</f>
        <v>0</v>
      </c>
      <c r="AG237" s="1306"/>
      <c r="AH237" s="1306"/>
      <c r="AI237" s="1409"/>
    </row>
    <row r="238" spans="1:35" ht="15" customHeight="1">
      <c r="A238" s="1356"/>
      <c r="B238" s="1432"/>
      <c r="C238" s="1432"/>
      <c r="D238" s="1432"/>
      <c r="E238" s="1432"/>
      <c r="F238" s="1385"/>
      <c r="G238" s="1385"/>
      <c r="H238" s="1434"/>
      <c r="I238" s="1434"/>
      <c r="J238" s="1434"/>
      <c r="K238" s="1434"/>
      <c r="L238" s="1434"/>
      <c r="M238" s="1434"/>
      <c r="N238" s="1434"/>
      <c r="O238" s="1434"/>
      <c r="P238" s="1434"/>
      <c r="Q238" s="1434"/>
      <c r="R238" s="1434"/>
      <c r="S238" s="1434"/>
      <c r="T238" s="1434"/>
      <c r="U238" s="1376" t="s">
        <v>296</v>
      </c>
      <c r="V238" s="1376"/>
      <c r="W238" s="1376"/>
      <c r="X238" s="1376"/>
      <c r="Y238" s="1376"/>
      <c r="Z238" s="1376"/>
      <c r="AA238" s="1376"/>
      <c r="AB238" s="1306">
        <f>'入力用シート（４）‐２'!I38</f>
        <v>0</v>
      </c>
      <c r="AC238" s="1306"/>
      <c r="AD238" s="1306"/>
      <c r="AE238" s="1306"/>
      <c r="AF238" s="1306">
        <f>'入力用シート（４）‐２'!O38</f>
        <v>0</v>
      </c>
      <c r="AG238" s="1306"/>
      <c r="AH238" s="1306"/>
      <c r="AI238" s="1409"/>
    </row>
    <row r="239" spans="1:35" ht="15" customHeight="1">
      <c r="A239" s="1356"/>
      <c r="B239" s="1432"/>
      <c r="C239" s="1432"/>
      <c r="D239" s="1432"/>
      <c r="E239" s="1432"/>
      <c r="F239" s="1385"/>
      <c r="G239" s="1385"/>
      <c r="H239" s="1434"/>
      <c r="I239" s="1434"/>
      <c r="J239" s="1434"/>
      <c r="K239" s="1434"/>
      <c r="L239" s="1434"/>
      <c r="M239" s="1434"/>
      <c r="N239" s="1434"/>
      <c r="O239" s="1434"/>
      <c r="P239" s="1434"/>
      <c r="Q239" s="1434"/>
      <c r="R239" s="1434"/>
      <c r="S239" s="1434"/>
      <c r="T239" s="1434"/>
      <c r="U239" s="1376" t="s">
        <v>297</v>
      </c>
      <c r="V239" s="1376"/>
      <c r="W239" s="1376"/>
      <c r="X239" s="1376"/>
      <c r="Y239" s="1376"/>
      <c r="Z239" s="1376"/>
      <c r="AA239" s="1376"/>
      <c r="AB239" s="1306">
        <f>'入力用シート（４）‐２'!J38</f>
        <v>0</v>
      </c>
      <c r="AC239" s="1306"/>
      <c r="AD239" s="1306"/>
      <c r="AE239" s="1306"/>
      <c r="AF239" s="1306">
        <f>'入力用シート（４）‐２'!P38</f>
        <v>0</v>
      </c>
      <c r="AG239" s="1306"/>
      <c r="AH239" s="1306"/>
      <c r="AI239" s="1409"/>
    </row>
    <row r="240" spans="1:35" ht="15" customHeight="1">
      <c r="A240" s="1356"/>
      <c r="B240" s="1432"/>
      <c r="C240" s="1432"/>
      <c r="D240" s="1432"/>
      <c r="E240" s="1432"/>
      <c r="F240" s="1385"/>
      <c r="G240" s="1385"/>
      <c r="H240" s="1434"/>
      <c r="I240" s="1434"/>
      <c r="J240" s="1434"/>
      <c r="K240" s="1434"/>
      <c r="L240" s="1434"/>
      <c r="M240" s="1434"/>
      <c r="N240" s="1434"/>
      <c r="O240" s="1434"/>
      <c r="P240" s="1434"/>
      <c r="Q240" s="1434"/>
      <c r="R240" s="1434"/>
      <c r="S240" s="1434"/>
      <c r="T240" s="1434"/>
      <c r="U240" s="1376" t="s">
        <v>298</v>
      </c>
      <c r="V240" s="1376"/>
      <c r="W240" s="1376"/>
      <c r="X240" s="1376"/>
      <c r="Y240" s="1376"/>
      <c r="Z240" s="1376"/>
      <c r="AA240" s="1376"/>
      <c r="AB240" s="1306">
        <f>'入力用シート（４）‐２'!K38</f>
        <v>0</v>
      </c>
      <c r="AC240" s="1306"/>
      <c r="AD240" s="1306"/>
      <c r="AE240" s="1306"/>
      <c r="AF240" s="1306">
        <f>'入力用シート（４）‐２'!Q38</f>
        <v>0</v>
      </c>
      <c r="AG240" s="1306"/>
      <c r="AH240" s="1306"/>
      <c r="AI240" s="1409"/>
    </row>
    <row r="241" spans="1:35" ht="15" customHeight="1">
      <c r="A241" s="1356">
        <v>34</v>
      </c>
      <c r="B241" s="1432" t="s">
        <v>636</v>
      </c>
      <c r="C241" s="1432"/>
      <c r="D241" s="1432"/>
      <c r="E241" s="1432"/>
      <c r="F241" s="1385">
        <f>'入力用シート（４）‐２'!C39</f>
        <v>0</v>
      </c>
      <c r="G241" s="1385"/>
      <c r="H241" s="1434">
        <f>'入力用シート（４）‐２'!E39</f>
        <v>0</v>
      </c>
      <c r="I241" s="1434"/>
      <c r="J241" s="1434"/>
      <c r="K241" s="1434"/>
      <c r="L241" s="1434"/>
      <c r="M241" s="1434"/>
      <c r="N241" s="1434"/>
      <c r="O241" s="1434"/>
      <c r="P241" s="1434"/>
      <c r="Q241" s="1434"/>
      <c r="R241" s="1434"/>
      <c r="S241" s="1434"/>
      <c r="T241" s="1434"/>
      <c r="U241" s="1376" t="s">
        <v>305</v>
      </c>
      <c r="V241" s="1376"/>
      <c r="W241" s="1376"/>
      <c r="X241" s="1376"/>
      <c r="Y241" s="1376"/>
      <c r="Z241" s="1376"/>
      <c r="AA241" s="1376"/>
      <c r="AB241" s="1306">
        <f>'入力用シート（４）‐２'!F39</f>
        <v>0</v>
      </c>
      <c r="AC241" s="1306"/>
      <c r="AD241" s="1306"/>
      <c r="AE241" s="1306"/>
      <c r="AF241" s="1306">
        <f>'入力用シート（４）‐２'!L39</f>
        <v>0</v>
      </c>
      <c r="AG241" s="1306"/>
      <c r="AH241" s="1306"/>
      <c r="AI241" s="1409"/>
    </row>
    <row r="242" spans="1:35" ht="15" customHeight="1">
      <c r="A242" s="1356"/>
      <c r="B242" s="1432"/>
      <c r="C242" s="1432"/>
      <c r="D242" s="1432"/>
      <c r="E242" s="1432"/>
      <c r="F242" s="1385"/>
      <c r="G242" s="1385"/>
      <c r="H242" s="1434"/>
      <c r="I242" s="1434"/>
      <c r="J242" s="1434"/>
      <c r="K242" s="1434"/>
      <c r="L242" s="1434"/>
      <c r="M242" s="1434"/>
      <c r="N242" s="1434"/>
      <c r="O242" s="1434"/>
      <c r="P242" s="1434"/>
      <c r="Q242" s="1434"/>
      <c r="R242" s="1434"/>
      <c r="S242" s="1434"/>
      <c r="T242" s="1434"/>
      <c r="U242" s="1376" t="s">
        <v>294</v>
      </c>
      <c r="V242" s="1376"/>
      <c r="W242" s="1376"/>
      <c r="X242" s="1376"/>
      <c r="Y242" s="1376"/>
      <c r="Z242" s="1376"/>
      <c r="AA242" s="1376"/>
      <c r="AB242" s="1306">
        <f>'入力用シート（４）‐２'!G39</f>
        <v>0</v>
      </c>
      <c r="AC242" s="1306"/>
      <c r="AD242" s="1306"/>
      <c r="AE242" s="1306"/>
      <c r="AF242" s="1306">
        <f>'入力用シート（４）‐２'!M39</f>
        <v>0</v>
      </c>
      <c r="AG242" s="1306"/>
      <c r="AH242" s="1306"/>
      <c r="AI242" s="1409"/>
    </row>
    <row r="243" spans="1:35" ht="15" customHeight="1">
      <c r="A243" s="1356"/>
      <c r="B243" s="1432"/>
      <c r="C243" s="1432"/>
      <c r="D243" s="1432"/>
      <c r="E243" s="1432"/>
      <c r="F243" s="1385"/>
      <c r="G243" s="1385"/>
      <c r="H243" s="1434"/>
      <c r="I243" s="1434"/>
      <c r="J243" s="1434"/>
      <c r="K243" s="1434"/>
      <c r="L243" s="1434"/>
      <c r="M243" s="1434"/>
      <c r="N243" s="1434"/>
      <c r="O243" s="1434"/>
      <c r="P243" s="1434"/>
      <c r="Q243" s="1434"/>
      <c r="R243" s="1434"/>
      <c r="S243" s="1434"/>
      <c r="T243" s="1434"/>
      <c r="U243" s="1376" t="s">
        <v>295</v>
      </c>
      <c r="V243" s="1376"/>
      <c r="W243" s="1376"/>
      <c r="X243" s="1376"/>
      <c r="Y243" s="1376"/>
      <c r="Z243" s="1376"/>
      <c r="AA243" s="1376"/>
      <c r="AB243" s="1306">
        <f>'入力用シート（４）‐２'!H39</f>
        <v>0</v>
      </c>
      <c r="AC243" s="1306"/>
      <c r="AD243" s="1306"/>
      <c r="AE243" s="1306"/>
      <c r="AF243" s="1306">
        <f>'入力用シート（４）‐２'!N39</f>
        <v>0</v>
      </c>
      <c r="AG243" s="1306"/>
      <c r="AH243" s="1306"/>
      <c r="AI243" s="1409"/>
    </row>
    <row r="244" spans="1:35" ht="15" customHeight="1">
      <c r="A244" s="1356"/>
      <c r="B244" s="1432"/>
      <c r="C244" s="1432"/>
      <c r="D244" s="1432"/>
      <c r="E244" s="1432"/>
      <c r="F244" s="1385"/>
      <c r="G244" s="1385"/>
      <c r="H244" s="1434"/>
      <c r="I244" s="1434"/>
      <c r="J244" s="1434"/>
      <c r="K244" s="1434"/>
      <c r="L244" s="1434"/>
      <c r="M244" s="1434"/>
      <c r="N244" s="1434"/>
      <c r="O244" s="1434"/>
      <c r="P244" s="1434"/>
      <c r="Q244" s="1434"/>
      <c r="R244" s="1434"/>
      <c r="S244" s="1434"/>
      <c r="T244" s="1434"/>
      <c r="U244" s="1376" t="s">
        <v>296</v>
      </c>
      <c r="V244" s="1376"/>
      <c r="W244" s="1376"/>
      <c r="X244" s="1376"/>
      <c r="Y244" s="1376"/>
      <c r="Z244" s="1376"/>
      <c r="AA244" s="1376"/>
      <c r="AB244" s="1306">
        <f>'入力用シート（４）‐２'!I39</f>
        <v>0</v>
      </c>
      <c r="AC244" s="1306"/>
      <c r="AD244" s="1306"/>
      <c r="AE244" s="1306"/>
      <c r="AF244" s="1306">
        <f>'入力用シート（４）‐２'!O39</f>
        <v>0</v>
      </c>
      <c r="AG244" s="1306"/>
      <c r="AH244" s="1306"/>
      <c r="AI244" s="1409"/>
    </row>
    <row r="245" spans="1:35" ht="15" customHeight="1">
      <c r="A245" s="1356"/>
      <c r="B245" s="1432"/>
      <c r="C245" s="1432"/>
      <c r="D245" s="1432"/>
      <c r="E245" s="1432"/>
      <c r="F245" s="1385"/>
      <c r="G245" s="1385"/>
      <c r="H245" s="1434"/>
      <c r="I245" s="1434"/>
      <c r="J245" s="1434"/>
      <c r="K245" s="1434"/>
      <c r="L245" s="1434"/>
      <c r="M245" s="1434"/>
      <c r="N245" s="1434"/>
      <c r="O245" s="1434"/>
      <c r="P245" s="1434"/>
      <c r="Q245" s="1434"/>
      <c r="R245" s="1434"/>
      <c r="S245" s="1434"/>
      <c r="T245" s="1434"/>
      <c r="U245" s="1376" t="s">
        <v>297</v>
      </c>
      <c r="V245" s="1376"/>
      <c r="W245" s="1376"/>
      <c r="X245" s="1376"/>
      <c r="Y245" s="1376"/>
      <c r="Z245" s="1376"/>
      <c r="AA245" s="1376"/>
      <c r="AB245" s="1306">
        <f>'入力用シート（４）‐２'!J39</f>
        <v>0</v>
      </c>
      <c r="AC245" s="1306"/>
      <c r="AD245" s="1306"/>
      <c r="AE245" s="1306"/>
      <c r="AF245" s="1306">
        <f>'入力用シート（４）‐２'!P39</f>
        <v>0</v>
      </c>
      <c r="AG245" s="1306"/>
      <c r="AH245" s="1306"/>
      <c r="AI245" s="1409"/>
    </row>
    <row r="246" spans="1:35" ht="15" customHeight="1">
      <c r="A246" s="1356"/>
      <c r="B246" s="1432"/>
      <c r="C246" s="1432"/>
      <c r="D246" s="1432"/>
      <c r="E246" s="1432"/>
      <c r="F246" s="1385"/>
      <c r="G246" s="1385"/>
      <c r="H246" s="1434"/>
      <c r="I246" s="1434"/>
      <c r="J246" s="1434"/>
      <c r="K246" s="1434"/>
      <c r="L246" s="1434"/>
      <c r="M246" s="1434"/>
      <c r="N246" s="1434"/>
      <c r="O246" s="1434"/>
      <c r="P246" s="1434"/>
      <c r="Q246" s="1434"/>
      <c r="R246" s="1434"/>
      <c r="S246" s="1434"/>
      <c r="T246" s="1434"/>
      <c r="U246" s="1376" t="s">
        <v>298</v>
      </c>
      <c r="V246" s="1376"/>
      <c r="W246" s="1376"/>
      <c r="X246" s="1376"/>
      <c r="Y246" s="1376"/>
      <c r="Z246" s="1376"/>
      <c r="AA246" s="1376"/>
      <c r="AB246" s="1306">
        <f>'入力用シート（４）‐２'!K39</f>
        <v>0</v>
      </c>
      <c r="AC246" s="1306"/>
      <c r="AD246" s="1306"/>
      <c r="AE246" s="1306"/>
      <c r="AF246" s="1306">
        <f>'入力用シート（４）‐２'!Q39</f>
        <v>0</v>
      </c>
      <c r="AG246" s="1306"/>
      <c r="AH246" s="1306"/>
      <c r="AI246" s="1409"/>
    </row>
    <row r="247" spans="1:35" ht="15" customHeight="1">
      <c r="A247" s="1356">
        <v>35</v>
      </c>
      <c r="B247" s="1432" t="s">
        <v>636</v>
      </c>
      <c r="C247" s="1432"/>
      <c r="D247" s="1432"/>
      <c r="E247" s="1432"/>
      <c r="F247" s="1385">
        <f>'入力用シート（４）‐２'!C40</f>
        <v>0</v>
      </c>
      <c r="G247" s="1385"/>
      <c r="H247" s="1434">
        <f>'入力用シート（４）‐２'!E40</f>
        <v>0</v>
      </c>
      <c r="I247" s="1434"/>
      <c r="J247" s="1434"/>
      <c r="K247" s="1434"/>
      <c r="L247" s="1434"/>
      <c r="M247" s="1434"/>
      <c r="N247" s="1434"/>
      <c r="O247" s="1434"/>
      <c r="P247" s="1434"/>
      <c r="Q247" s="1434"/>
      <c r="R247" s="1434"/>
      <c r="S247" s="1434"/>
      <c r="T247" s="1434"/>
      <c r="U247" s="1376" t="s">
        <v>305</v>
      </c>
      <c r="V247" s="1376"/>
      <c r="W247" s="1376"/>
      <c r="X247" s="1376"/>
      <c r="Y247" s="1376"/>
      <c r="Z247" s="1376"/>
      <c r="AA247" s="1376"/>
      <c r="AB247" s="1306">
        <f>'入力用シート（４）‐２'!F40</f>
        <v>0</v>
      </c>
      <c r="AC247" s="1306"/>
      <c r="AD247" s="1306"/>
      <c r="AE247" s="1306"/>
      <c r="AF247" s="1306">
        <f>'入力用シート（４）‐２'!L40</f>
        <v>0</v>
      </c>
      <c r="AG247" s="1306"/>
      <c r="AH247" s="1306"/>
      <c r="AI247" s="1409"/>
    </row>
    <row r="248" spans="1:35" ht="15" customHeight="1">
      <c r="A248" s="1356"/>
      <c r="B248" s="1432"/>
      <c r="C248" s="1432"/>
      <c r="D248" s="1432"/>
      <c r="E248" s="1432"/>
      <c r="F248" s="1385"/>
      <c r="G248" s="1385"/>
      <c r="H248" s="1434"/>
      <c r="I248" s="1434"/>
      <c r="J248" s="1434"/>
      <c r="K248" s="1434"/>
      <c r="L248" s="1434"/>
      <c r="M248" s="1434"/>
      <c r="N248" s="1434"/>
      <c r="O248" s="1434"/>
      <c r="P248" s="1434"/>
      <c r="Q248" s="1434"/>
      <c r="R248" s="1434"/>
      <c r="S248" s="1434"/>
      <c r="T248" s="1434"/>
      <c r="U248" s="1376" t="s">
        <v>294</v>
      </c>
      <c r="V248" s="1376"/>
      <c r="W248" s="1376"/>
      <c r="X248" s="1376"/>
      <c r="Y248" s="1376"/>
      <c r="Z248" s="1376"/>
      <c r="AA248" s="1376"/>
      <c r="AB248" s="1306">
        <f>'入力用シート（４）‐２'!G40</f>
        <v>0</v>
      </c>
      <c r="AC248" s="1306"/>
      <c r="AD248" s="1306"/>
      <c r="AE248" s="1306"/>
      <c r="AF248" s="1306">
        <f>'入力用シート（４）‐２'!M40</f>
        <v>0</v>
      </c>
      <c r="AG248" s="1306"/>
      <c r="AH248" s="1306"/>
      <c r="AI248" s="1409"/>
    </row>
    <row r="249" spans="1:35" ht="15" customHeight="1">
      <c r="A249" s="1356"/>
      <c r="B249" s="1432"/>
      <c r="C249" s="1432"/>
      <c r="D249" s="1432"/>
      <c r="E249" s="1432"/>
      <c r="F249" s="1385"/>
      <c r="G249" s="1385"/>
      <c r="H249" s="1434"/>
      <c r="I249" s="1434"/>
      <c r="J249" s="1434"/>
      <c r="K249" s="1434"/>
      <c r="L249" s="1434"/>
      <c r="M249" s="1434"/>
      <c r="N249" s="1434"/>
      <c r="O249" s="1434"/>
      <c r="P249" s="1434"/>
      <c r="Q249" s="1434"/>
      <c r="R249" s="1434"/>
      <c r="S249" s="1434"/>
      <c r="T249" s="1434"/>
      <c r="U249" s="1376" t="s">
        <v>295</v>
      </c>
      <c r="V249" s="1376"/>
      <c r="W249" s="1376"/>
      <c r="X249" s="1376"/>
      <c r="Y249" s="1376"/>
      <c r="Z249" s="1376"/>
      <c r="AA249" s="1376"/>
      <c r="AB249" s="1306">
        <f>'入力用シート（４）‐２'!H40</f>
        <v>0</v>
      </c>
      <c r="AC249" s="1306"/>
      <c r="AD249" s="1306"/>
      <c r="AE249" s="1306"/>
      <c r="AF249" s="1306">
        <f>'入力用シート（４）‐２'!N40</f>
        <v>0</v>
      </c>
      <c r="AG249" s="1306"/>
      <c r="AH249" s="1306"/>
      <c r="AI249" s="1409"/>
    </row>
    <row r="250" spans="1:35" ht="15" customHeight="1">
      <c r="A250" s="1356"/>
      <c r="B250" s="1432"/>
      <c r="C250" s="1432"/>
      <c r="D250" s="1432"/>
      <c r="E250" s="1432"/>
      <c r="F250" s="1385"/>
      <c r="G250" s="1385"/>
      <c r="H250" s="1434"/>
      <c r="I250" s="1434"/>
      <c r="J250" s="1434"/>
      <c r="K250" s="1434"/>
      <c r="L250" s="1434"/>
      <c r="M250" s="1434"/>
      <c r="N250" s="1434"/>
      <c r="O250" s="1434"/>
      <c r="P250" s="1434"/>
      <c r="Q250" s="1434"/>
      <c r="R250" s="1434"/>
      <c r="S250" s="1434"/>
      <c r="T250" s="1434"/>
      <c r="U250" s="1376" t="s">
        <v>296</v>
      </c>
      <c r="V250" s="1376"/>
      <c r="W250" s="1376"/>
      <c r="X250" s="1376"/>
      <c r="Y250" s="1376"/>
      <c r="Z250" s="1376"/>
      <c r="AA250" s="1376"/>
      <c r="AB250" s="1306">
        <f>'入力用シート（４）‐２'!I40</f>
        <v>0</v>
      </c>
      <c r="AC250" s="1306"/>
      <c r="AD250" s="1306"/>
      <c r="AE250" s="1306"/>
      <c r="AF250" s="1306">
        <f>'入力用シート（４）‐２'!O40</f>
        <v>0</v>
      </c>
      <c r="AG250" s="1306"/>
      <c r="AH250" s="1306"/>
      <c r="AI250" s="1409"/>
    </row>
    <row r="251" spans="1:35" ht="15" customHeight="1">
      <c r="A251" s="1356"/>
      <c r="B251" s="1432"/>
      <c r="C251" s="1432"/>
      <c r="D251" s="1432"/>
      <c r="E251" s="1432"/>
      <c r="F251" s="1385"/>
      <c r="G251" s="1385"/>
      <c r="H251" s="1434"/>
      <c r="I251" s="1434"/>
      <c r="J251" s="1434"/>
      <c r="K251" s="1434"/>
      <c r="L251" s="1434"/>
      <c r="M251" s="1434"/>
      <c r="N251" s="1434"/>
      <c r="O251" s="1434"/>
      <c r="P251" s="1434"/>
      <c r="Q251" s="1434"/>
      <c r="R251" s="1434"/>
      <c r="S251" s="1434"/>
      <c r="T251" s="1434"/>
      <c r="U251" s="1376" t="s">
        <v>297</v>
      </c>
      <c r="V251" s="1376"/>
      <c r="W251" s="1376"/>
      <c r="X251" s="1376"/>
      <c r="Y251" s="1376"/>
      <c r="Z251" s="1376"/>
      <c r="AA251" s="1376"/>
      <c r="AB251" s="1306">
        <f>'入力用シート（４）‐２'!J40</f>
        <v>0</v>
      </c>
      <c r="AC251" s="1306"/>
      <c r="AD251" s="1306"/>
      <c r="AE251" s="1306"/>
      <c r="AF251" s="1306">
        <f>'入力用シート（４）‐２'!P40</f>
        <v>0</v>
      </c>
      <c r="AG251" s="1306"/>
      <c r="AH251" s="1306"/>
      <c r="AI251" s="1409"/>
    </row>
    <row r="252" spans="1:35" ht="15" customHeight="1">
      <c r="A252" s="1356"/>
      <c r="B252" s="1432"/>
      <c r="C252" s="1432"/>
      <c r="D252" s="1432"/>
      <c r="E252" s="1432"/>
      <c r="F252" s="1385"/>
      <c r="G252" s="1385"/>
      <c r="H252" s="1434"/>
      <c r="I252" s="1434"/>
      <c r="J252" s="1434"/>
      <c r="K252" s="1434"/>
      <c r="L252" s="1434"/>
      <c r="M252" s="1434"/>
      <c r="N252" s="1434"/>
      <c r="O252" s="1434"/>
      <c r="P252" s="1434"/>
      <c r="Q252" s="1434"/>
      <c r="R252" s="1434"/>
      <c r="S252" s="1434"/>
      <c r="T252" s="1434"/>
      <c r="U252" s="1376" t="s">
        <v>298</v>
      </c>
      <c r="V252" s="1376"/>
      <c r="W252" s="1376"/>
      <c r="X252" s="1376"/>
      <c r="Y252" s="1376"/>
      <c r="Z252" s="1376"/>
      <c r="AA252" s="1376"/>
      <c r="AB252" s="1306">
        <f>'入力用シート（４）‐２'!K40</f>
        <v>0</v>
      </c>
      <c r="AC252" s="1306"/>
      <c r="AD252" s="1306"/>
      <c r="AE252" s="1306"/>
      <c r="AF252" s="1306">
        <f>'入力用シート（４）‐２'!Q40</f>
        <v>0</v>
      </c>
      <c r="AG252" s="1306"/>
      <c r="AH252" s="1306"/>
      <c r="AI252" s="1409"/>
    </row>
    <row r="253" spans="1:35" ht="15" customHeight="1">
      <c r="A253" s="1356">
        <v>36</v>
      </c>
      <c r="B253" s="1432" t="s">
        <v>636</v>
      </c>
      <c r="C253" s="1432"/>
      <c r="D253" s="1432"/>
      <c r="E253" s="1432"/>
      <c r="F253" s="1385">
        <f>'入力用シート（４）‐２'!C41</f>
        <v>0</v>
      </c>
      <c r="G253" s="1385"/>
      <c r="H253" s="1434">
        <f>'入力用シート（４）‐２'!E41</f>
        <v>0</v>
      </c>
      <c r="I253" s="1434"/>
      <c r="J253" s="1434"/>
      <c r="K253" s="1434"/>
      <c r="L253" s="1434"/>
      <c r="M253" s="1434"/>
      <c r="N253" s="1434"/>
      <c r="O253" s="1434"/>
      <c r="P253" s="1434"/>
      <c r="Q253" s="1434"/>
      <c r="R253" s="1434"/>
      <c r="S253" s="1434"/>
      <c r="T253" s="1434"/>
      <c r="U253" s="1376" t="s">
        <v>305</v>
      </c>
      <c r="V253" s="1376"/>
      <c r="W253" s="1376"/>
      <c r="X253" s="1376"/>
      <c r="Y253" s="1376"/>
      <c r="Z253" s="1376"/>
      <c r="AA253" s="1376"/>
      <c r="AB253" s="1306">
        <f>'入力用シート（４）‐２'!F41</f>
        <v>0</v>
      </c>
      <c r="AC253" s="1306"/>
      <c r="AD253" s="1306"/>
      <c r="AE253" s="1306"/>
      <c r="AF253" s="1306">
        <f>'入力用シート（４）‐２'!L41</f>
        <v>0</v>
      </c>
      <c r="AG253" s="1306"/>
      <c r="AH253" s="1306"/>
      <c r="AI253" s="1409"/>
    </row>
    <row r="254" spans="1:35" ht="15" customHeight="1">
      <c r="A254" s="1356"/>
      <c r="B254" s="1432"/>
      <c r="C254" s="1432"/>
      <c r="D254" s="1432"/>
      <c r="E254" s="1432"/>
      <c r="F254" s="1385"/>
      <c r="G254" s="1385"/>
      <c r="H254" s="1434"/>
      <c r="I254" s="1434"/>
      <c r="J254" s="1434"/>
      <c r="K254" s="1434"/>
      <c r="L254" s="1434"/>
      <c r="M254" s="1434"/>
      <c r="N254" s="1434"/>
      <c r="O254" s="1434"/>
      <c r="P254" s="1434"/>
      <c r="Q254" s="1434"/>
      <c r="R254" s="1434"/>
      <c r="S254" s="1434"/>
      <c r="T254" s="1434"/>
      <c r="U254" s="1376" t="s">
        <v>294</v>
      </c>
      <c r="V254" s="1376"/>
      <c r="W254" s="1376"/>
      <c r="X254" s="1376"/>
      <c r="Y254" s="1376"/>
      <c r="Z254" s="1376"/>
      <c r="AA254" s="1376"/>
      <c r="AB254" s="1306">
        <f>'入力用シート（４）‐２'!G41</f>
        <v>0</v>
      </c>
      <c r="AC254" s="1306"/>
      <c r="AD254" s="1306"/>
      <c r="AE254" s="1306"/>
      <c r="AF254" s="1306">
        <f>'入力用シート（４）‐２'!M41</f>
        <v>0</v>
      </c>
      <c r="AG254" s="1306"/>
      <c r="AH254" s="1306"/>
      <c r="AI254" s="1409"/>
    </row>
    <row r="255" spans="1:35" ht="15" customHeight="1">
      <c r="A255" s="1356"/>
      <c r="B255" s="1432"/>
      <c r="C255" s="1432"/>
      <c r="D255" s="1432"/>
      <c r="E255" s="1432"/>
      <c r="F255" s="1385"/>
      <c r="G255" s="1385"/>
      <c r="H255" s="1434"/>
      <c r="I255" s="1434"/>
      <c r="J255" s="1434"/>
      <c r="K255" s="1434"/>
      <c r="L255" s="1434"/>
      <c r="M255" s="1434"/>
      <c r="N255" s="1434"/>
      <c r="O255" s="1434"/>
      <c r="P255" s="1434"/>
      <c r="Q255" s="1434"/>
      <c r="R255" s="1434"/>
      <c r="S255" s="1434"/>
      <c r="T255" s="1434"/>
      <c r="U255" s="1376" t="s">
        <v>295</v>
      </c>
      <c r="V255" s="1376"/>
      <c r="W255" s="1376"/>
      <c r="X255" s="1376"/>
      <c r="Y255" s="1376"/>
      <c r="Z255" s="1376"/>
      <c r="AA255" s="1376"/>
      <c r="AB255" s="1306">
        <f>'入力用シート（４）‐２'!H41</f>
        <v>0</v>
      </c>
      <c r="AC255" s="1306"/>
      <c r="AD255" s="1306"/>
      <c r="AE255" s="1306"/>
      <c r="AF255" s="1306">
        <f>'入力用シート（４）‐２'!N41</f>
        <v>0</v>
      </c>
      <c r="AG255" s="1306"/>
      <c r="AH255" s="1306"/>
      <c r="AI255" s="1409"/>
    </row>
    <row r="256" spans="1:35" ht="15" customHeight="1">
      <c r="A256" s="1356"/>
      <c r="B256" s="1432"/>
      <c r="C256" s="1432"/>
      <c r="D256" s="1432"/>
      <c r="E256" s="1432"/>
      <c r="F256" s="1385"/>
      <c r="G256" s="1385"/>
      <c r="H256" s="1434"/>
      <c r="I256" s="1434"/>
      <c r="J256" s="1434"/>
      <c r="K256" s="1434"/>
      <c r="L256" s="1434"/>
      <c r="M256" s="1434"/>
      <c r="N256" s="1434"/>
      <c r="O256" s="1434"/>
      <c r="P256" s="1434"/>
      <c r="Q256" s="1434"/>
      <c r="R256" s="1434"/>
      <c r="S256" s="1434"/>
      <c r="T256" s="1434"/>
      <c r="U256" s="1376" t="s">
        <v>296</v>
      </c>
      <c r="V256" s="1376"/>
      <c r="W256" s="1376"/>
      <c r="X256" s="1376"/>
      <c r="Y256" s="1376"/>
      <c r="Z256" s="1376"/>
      <c r="AA256" s="1376"/>
      <c r="AB256" s="1306">
        <f>'入力用シート（４）‐２'!I41</f>
        <v>0</v>
      </c>
      <c r="AC256" s="1306"/>
      <c r="AD256" s="1306"/>
      <c r="AE256" s="1306"/>
      <c r="AF256" s="1306">
        <f>'入力用シート（４）‐２'!O41</f>
        <v>0</v>
      </c>
      <c r="AG256" s="1306"/>
      <c r="AH256" s="1306"/>
      <c r="AI256" s="1409"/>
    </row>
    <row r="257" spans="1:35" ht="15" customHeight="1">
      <c r="A257" s="1356"/>
      <c r="B257" s="1432"/>
      <c r="C257" s="1432"/>
      <c r="D257" s="1432"/>
      <c r="E257" s="1432"/>
      <c r="F257" s="1385"/>
      <c r="G257" s="1385"/>
      <c r="H257" s="1434"/>
      <c r="I257" s="1434"/>
      <c r="J257" s="1434"/>
      <c r="K257" s="1434"/>
      <c r="L257" s="1434"/>
      <c r="M257" s="1434"/>
      <c r="N257" s="1434"/>
      <c r="O257" s="1434"/>
      <c r="P257" s="1434"/>
      <c r="Q257" s="1434"/>
      <c r="R257" s="1434"/>
      <c r="S257" s="1434"/>
      <c r="T257" s="1434"/>
      <c r="U257" s="1376" t="s">
        <v>297</v>
      </c>
      <c r="V257" s="1376"/>
      <c r="W257" s="1376"/>
      <c r="X257" s="1376"/>
      <c r="Y257" s="1376"/>
      <c r="Z257" s="1376"/>
      <c r="AA257" s="1376"/>
      <c r="AB257" s="1306">
        <f>'入力用シート（４）‐２'!J41</f>
        <v>0</v>
      </c>
      <c r="AC257" s="1306"/>
      <c r="AD257" s="1306"/>
      <c r="AE257" s="1306"/>
      <c r="AF257" s="1306">
        <f>'入力用シート（４）‐２'!P41</f>
        <v>0</v>
      </c>
      <c r="AG257" s="1306"/>
      <c r="AH257" s="1306"/>
      <c r="AI257" s="1409"/>
    </row>
    <row r="258" spans="1:35" ht="15" customHeight="1">
      <c r="A258" s="1356"/>
      <c r="B258" s="1432"/>
      <c r="C258" s="1432"/>
      <c r="D258" s="1432"/>
      <c r="E258" s="1432"/>
      <c r="F258" s="1385"/>
      <c r="G258" s="1385"/>
      <c r="H258" s="1434"/>
      <c r="I258" s="1434"/>
      <c r="J258" s="1434"/>
      <c r="K258" s="1434"/>
      <c r="L258" s="1434"/>
      <c r="M258" s="1434"/>
      <c r="N258" s="1434"/>
      <c r="O258" s="1434"/>
      <c r="P258" s="1434"/>
      <c r="Q258" s="1434"/>
      <c r="R258" s="1434"/>
      <c r="S258" s="1434"/>
      <c r="T258" s="1434"/>
      <c r="U258" s="1376" t="s">
        <v>298</v>
      </c>
      <c r="V258" s="1376"/>
      <c r="W258" s="1376"/>
      <c r="X258" s="1376"/>
      <c r="Y258" s="1376"/>
      <c r="Z258" s="1376"/>
      <c r="AA258" s="1376"/>
      <c r="AB258" s="1306">
        <f>'入力用シート（４）‐２'!K41</f>
        <v>0</v>
      </c>
      <c r="AC258" s="1306"/>
      <c r="AD258" s="1306"/>
      <c r="AE258" s="1306"/>
      <c r="AF258" s="1306">
        <f>'入力用シート（４）‐２'!Q41</f>
        <v>0</v>
      </c>
      <c r="AG258" s="1306"/>
      <c r="AH258" s="1306"/>
      <c r="AI258" s="1409"/>
    </row>
    <row r="259" spans="1:35" ht="15" customHeight="1">
      <c r="A259" s="1356">
        <v>37</v>
      </c>
      <c r="B259" s="1432" t="s">
        <v>636</v>
      </c>
      <c r="C259" s="1432"/>
      <c r="D259" s="1432"/>
      <c r="E259" s="1432"/>
      <c r="F259" s="1385">
        <f>'入力用シート（４）‐２'!C42</f>
        <v>0</v>
      </c>
      <c r="G259" s="1385"/>
      <c r="H259" s="1434">
        <f>'入力用シート（４）‐２'!E42</f>
        <v>0</v>
      </c>
      <c r="I259" s="1434"/>
      <c r="J259" s="1434"/>
      <c r="K259" s="1434"/>
      <c r="L259" s="1434"/>
      <c r="M259" s="1434"/>
      <c r="N259" s="1434"/>
      <c r="O259" s="1434"/>
      <c r="P259" s="1434"/>
      <c r="Q259" s="1434"/>
      <c r="R259" s="1434"/>
      <c r="S259" s="1434"/>
      <c r="T259" s="1434"/>
      <c r="U259" s="1376" t="s">
        <v>305</v>
      </c>
      <c r="V259" s="1376"/>
      <c r="W259" s="1376"/>
      <c r="X259" s="1376"/>
      <c r="Y259" s="1376"/>
      <c r="Z259" s="1376"/>
      <c r="AA259" s="1376"/>
      <c r="AB259" s="1306">
        <f>'入力用シート（４）‐２'!F42</f>
        <v>0</v>
      </c>
      <c r="AC259" s="1306"/>
      <c r="AD259" s="1306"/>
      <c r="AE259" s="1306"/>
      <c r="AF259" s="1306">
        <f>'入力用シート（４）‐２'!L42</f>
        <v>0</v>
      </c>
      <c r="AG259" s="1306"/>
      <c r="AH259" s="1306"/>
      <c r="AI259" s="1409"/>
    </row>
    <row r="260" spans="1:35" ht="15" customHeight="1">
      <c r="A260" s="1356"/>
      <c r="B260" s="1432"/>
      <c r="C260" s="1432"/>
      <c r="D260" s="1432"/>
      <c r="E260" s="1432"/>
      <c r="F260" s="1385"/>
      <c r="G260" s="1385"/>
      <c r="H260" s="1434"/>
      <c r="I260" s="1434"/>
      <c r="J260" s="1434"/>
      <c r="K260" s="1434"/>
      <c r="L260" s="1434"/>
      <c r="M260" s="1434"/>
      <c r="N260" s="1434"/>
      <c r="O260" s="1434"/>
      <c r="P260" s="1434"/>
      <c r="Q260" s="1434"/>
      <c r="R260" s="1434"/>
      <c r="S260" s="1434"/>
      <c r="T260" s="1434"/>
      <c r="U260" s="1376" t="s">
        <v>294</v>
      </c>
      <c r="V260" s="1376"/>
      <c r="W260" s="1376"/>
      <c r="X260" s="1376"/>
      <c r="Y260" s="1376"/>
      <c r="Z260" s="1376"/>
      <c r="AA260" s="1376"/>
      <c r="AB260" s="1306">
        <f>'入力用シート（４）‐２'!G42</f>
        <v>0</v>
      </c>
      <c r="AC260" s="1306"/>
      <c r="AD260" s="1306"/>
      <c r="AE260" s="1306"/>
      <c r="AF260" s="1306">
        <f>'入力用シート（４）‐２'!M42</f>
        <v>0</v>
      </c>
      <c r="AG260" s="1306"/>
      <c r="AH260" s="1306"/>
      <c r="AI260" s="1409"/>
    </row>
    <row r="261" spans="1:35" ht="15" customHeight="1">
      <c r="A261" s="1356"/>
      <c r="B261" s="1432"/>
      <c r="C261" s="1432"/>
      <c r="D261" s="1432"/>
      <c r="E261" s="1432"/>
      <c r="F261" s="1385"/>
      <c r="G261" s="1385"/>
      <c r="H261" s="1434"/>
      <c r="I261" s="1434"/>
      <c r="J261" s="1434"/>
      <c r="K261" s="1434"/>
      <c r="L261" s="1434"/>
      <c r="M261" s="1434"/>
      <c r="N261" s="1434"/>
      <c r="O261" s="1434"/>
      <c r="P261" s="1434"/>
      <c r="Q261" s="1434"/>
      <c r="R261" s="1434"/>
      <c r="S261" s="1434"/>
      <c r="T261" s="1434"/>
      <c r="U261" s="1376" t="s">
        <v>295</v>
      </c>
      <c r="V261" s="1376"/>
      <c r="W261" s="1376"/>
      <c r="X261" s="1376"/>
      <c r="Y261" s="1376"/>
      <c r="Z261" s="1376"/>
      <c r="AA261" s="1376"/>
      <c r="AB261" s="1306">
        <f>'入力用シート（４）‐２'!H42</f>
        <v>0</v>
      </c>
      <c r="AC261" s="1306"/>
      <c r="AD261" s="1306"/>
      <c r="AE261" s="1306"/>
      <c r="AF261" s="1306">
        <f>'入力用シート（４）‐２'!N42</f>
        <v>0</v>
      </c>
      <c r="AG261" s="1306"/>
      <c r="AH261" s="1306"/>
      <c r="AI261" s="1409"/>
    </row>
    <row r="262" spans="1:35" ht="15" customHeight="1">
      <c r="A262" s="1356"/>
      <c r="B262" s="1432"/>
      <c r="C262" s="1432"/>
      <c r="D262" s="1432"/>
      <c r="E262" s="1432"/>
      <c r="F262" s="1385"/>
      <c r="G262" s="1385"/>
      <c r="H262" s="1434"/>
      <c r="I262" s="1434"/>
      <c r="J262" s="1434"/>
      <c r="K262" s="1434"/>
      <c r="L262" s="1434"/>
      <c r="M262" s="1434"/>
      <c r="N262" s="1434"/>
      <c r="O262" s="1434"/>
      <c r="P262" s="1434"/>
      <c r="Q262" s="1434"/>
      <c r="R262" s="1434"/>
      <c r="S262" s="1434"/>
      <c r="T262" s="1434"/>
      <c r="U262" s="1376" t="s">
        <v>296</v>
      </c>
      <c r="V262" s="1376"/>
      <c r="W262" s="1376"/>
      <c r="X262" s="1376"/>
      <c r="Y262" s="1376"/>
      <c r="Z262" s="1376"/>
      <c r="AA262" s="1376"/>
      <c r="AB262" s="1306">
        <f>'入力用シート（４）‐２'!I42</f>
        <v>0</v>
      </c>
      <c r="AC262" s="1306"/>
      <c r="AD262" s="1306"/>
      <c r="AE262" s="1306"/>
      <c r="AF262" s="1306">
        <f>'入力用シート（４）‐２'!O42</f>
        <v>0</v>
      </c>
      <c r="AG262" s="1306"/>
      <c r="AH262" s="1306"/>
      <c r="AI262" s="1409"/>
    </row>
    <row r="263" spans="1:35" ht="15" customHeight="1">
      <c r="A263" s="1356"/>
      <c r="B263" s="1432"/>
      <c r="C263" s="1432"/>
      <c r="D263" s="1432"/>
      <c r="E263" s="1432"/>
      <c r="F263" s="1385"/>
      <c r="G263" s="1385"/>
      <c r="H263" s="1434"/>
      <c r="I263" s="1434"/>
      <c r="J263" s="1434"/>
      <c r="K263" s="1434"/>
      <c r="L263" s="1434"/>
      <c r="M263" s="1434"/>
      <c r="N263" s="1434"/>
      <c r="O263" s="1434"/>
      <c r="P263" s="1434"/>
      <c r="Q263" s="1434"/>
      <c r="R263" s="1434"/>
      <c r="S263" s="1434"/>
      <c r="T263" s="1434"/>
      <c r="U263" s="1376" t="s">
        <v>297</v>
      </c>
      <c r="V263" s="1376"/>
      <c r="W263" s="1376"/>
      <c r="X263" s="1376"/>
      <c r="Y263" s="1376"/>
      <c r="Z263" s="1376"/>
      <c r="AA263" s="1376"/>
      <c r="AB263" s="1306">
        <f>'入力用シート（４）‐２'!J42</f>
        <v>0</v>
      </c>
      <c r="AC263" s="1306"/>
      <c r="AD263" s="1306"/>
      <c r="AE263" s="1306"/>
      <c r="AF263" s="1306">
        <f>'入力用シート（４）‐２'!P42</f>
        <v>0</v>
      </c>
      <c r="AG263" s="1306"/>
      <c r="AH263" s="1306"/>
      <c r="AI263" s="1409"/>
    </row>
    <row r="264" spans="1:35" ht="15" customHeight="1">
      <c r="A264" s="1356"/>
      <c r="B264" s="1432"/>
      <c r="C264" s="1432"/>
      <c r="D264" s="1432"/>
      <c r="E264" s="1432"/>
      <c r="F264" s="1385"/>
      <c r="G264" s="1385"/>
      <c r="H264" s="1434"/>
      <c r="I264" s="1434"/>
      <c r="J264" s="1434"/>
      <c r="K264" s="1434"/>
      <c r="L264" s="1434"/>
      <c r="M264" s="1434"/>
      <c r="N264" s="1434"/>
      <c r="O264" s="1434"/>
      <c r="P264" s="1434"/>
      <c r="Q264" s="1434"/>
      <c r="R264" s="1434"/>
      <c r="S264" s="1434"/>
      <c r="T264" s="1434"/>
      <c r="U264" s="1376" t="s">
        <v>298</v>
      </c>
      <c r="V264" s="1376"/>
      <c r="W264" s="1376"/>
      <c r="X264" s="1376"/>
      <c r="Y264" s="1376"/>
      <c r="Z264" s="1376"/>
      <c r="AA264" s="1376"/>
      <c r="AB264" s="1306">
        <f>'入力用シート（４）‐２'!K42</f>
        <v>0</v>
      </c>
      <c r="AC264" s="1306"/>
      <c r="AD264" s="1306"/>
      <c r="AE264" s="1306"/>
      <c r="AF264" s="1306">
        <f>'入力用シート（４）‐２'!Q42</f>
        <v>0</v>
      </c>
      <c r="AG264" s="1306"/>
      <c r="AH264" s="1306"/>
      <c r="AI264" s="1409"/>
    </row>
    <row r="265" spans="1:35" ht="15" customHeight="1">
      <c r="A265" s="1356">
        <v>38</v>
      </c>
      <c r="B265" s="1432" t="s">
        <v>636</v>
      </c>
      <c r="C265" s="1432"/>
      <c r="D265" s="1432"/>
      <c r="E265" s="1432"/>
      <c r="F265" s="1385">
        <f>'入力用シート（４）‐２'!C43</f>
        <v>0</v>
      </c>
      <c r="G265" s="1385"/>
      <c r="H265" s="1434">
        <f>'入力用シート（４）‐２'!E43</f>
        <v>0</v>
      </c>
      <c r="I265" s="1434"/>
      <c r="J265" s="1434"/>
      <c r="K265" s="1434"/>
      <c r="L265" s="1434"/>
      <c r="M265" s="1434"/>
      <c r="N265" s="1434"/>
      <c r="O265" s="1434"/>
      <c r="P265" s="1434"/>
      <c r="Q265" s="1434"/>
      <c r="R265" s="1434"/>
      <c r="S265" s="1434"/>
      <c r="T265" s="1434"/>
      <c r="U265" s="1376" t="s">
        <v>305</v>
      </c>
      <c r="V265" s="1376"/>
      <c r="W265" s="1376"/>
      <c r="X265" s="1376"/>
      <c r="Y265" s="1376"/>
      <c r="Z265" s="1376"/>
      <c r="AA265" s="1376"/>
      <c r="AB265" s="1306">
        <f>'入力用シート（４）‐２'!F43</f>
        <v>0</v>
      </c>
      <c r="AC265" s="1306"/>
      <c r="AD265" s="1306"/>
      <c r="AE265" s="1306"/>
      <c r="AF265" s="1306">
        <f>'入力用シート（４）‐２'!L43</f>
        <v>0</v>
      </c>
      <c r="AG265" s="1306"/>
      <c r="AH265" s="1306"/>
      <c r="AI265" s="1409"/>
    </row>
    <row r="266" spans="1:35" ht="15" customHeight="1">
      <c r="A266" s="1356"/>
      <c r="B266" s="1432"/>
      <c r="C266" s="1432"/>
      <c r="D266" s="1432"/>
      <c r="E266" s="1432"/>
      <c r="F266" s="1385"/>
      <c r="G266" s="1385"/>
      <c r="H266" s="1434"/>
      <c r="I266" s="1434"/>
      <c r="J266" s="1434"/>
      <c r="K266" s="1434"/>
      <c r="L266" s="1434"/>
      <c r="M266" s="1434"/>
      <c r="N266" s="1434"/>
      <c r="O266" s="1434"/>
      <c r="P266" s="1434"/>
      <c r="Q266" s="1434"/>
      <c r="R266" s="1434"/>
      <c r="S266" s="1434"/>
      <c r="T266" s="1434"/>
      <c r="U266" s="1376" t="s">
        <v>294</v>
      </c>
      <c r="V266" s="1376"/>
      <c r="W266" s="1376"/>
      <c r="X266" s="1376"/>
      <c r="Y266" s="1376"/>
      <c r="Z266" s="1376"/>
      <c r="AA266" s="1376"/>
      <c r="AB266" s="1306">
        <f>'入力用シート（４）‐２'!G43</f>
        <v>0</v>
      </c>
      <c r="AC266" s="1306"/>
      <c r="AD266" s="1306"/>
      <c r="AE266" s="1306"/>
      <c r="AF266" s="1306">
        <f>'入力用シート（４）‐２'!M43</f>
        <v>0</v>
      </c>
      <c r="AG266" s="1306"/>
      <c r="AH266" s="1306"/>
      <c r="AI266" s="1409"/>
    </row>
    <row r="267" spans="1:35" ht="15" customHeight="1">
      <c r="A267" s="1356"/>
      <c r="B267" s="1432"/>
      <c r="C267" s="1432"/>
      <c r="D267" s="1432"/>
      <c r="E267" s="1432"/>
      <c r="F267" s="1385"/>
      <c r="G267" s="1385"/>
      <c r="H267" s="1434"/>
      <c r="I267" s="1434"/>
      <c r="J267" s="1434"/>
      <c r="K267" s="1434"/>
      <c r="L267" s="1434"/>
      <c r="M267" s="1434"/>
      <c r="N267" s="1434"/>
      <c r="O267" s="1434"/>
      <c r="P267" s="1434"/>
      <c r="Q267" s="1434"/>
      <c r="R267" s="1434"/>
      <c r="S267" s="1434"/>
      <c r="T267" s="1434"/>
      <c r="U267" s="1376" t="s">
        <v>295</v>
      </c>
      <c r="V267" s="1376"/>
      <c r="W267" s="1376"/>
      <c r="X267" s="1376"/>
      <c r="Y267" s="1376"/>
      <c r="Z267" s="1376"/>
      <c r="AA267" s="1376"/>
      <c r="AB267" s="1306">
        <f>'入力用シート（４）‐２'!H43</f>
        <v>0</v>
      </c>
      <c r="AC267" s="1306"/>
      <c r="AD267" s="1306"/>
      <c r="AE267" s="1306"/>
      <c r="AF267" s="1306">
        <f>'入力用シート（４）‐２'!N43</f>
        <v>0</v>
      </c>
      <c r="AG267" s="1306"/>
      <c r="AH267" s="1306"/>
      <c r="AI267" s="1409"/>
    </row>
    <row r="268" spans="1:35" ht="15" customHeight="1">
      <c r="A268" s="1356"/>
      <c r="B268" s="1432"/>
      <c r="C268" s="1432"/>
      <c r="D268" s="1432"/>
      <c r="E268" s="1432"/>
      <c r="F268" s="1385"/>
      <c r="G268" s="1385"/>
      <c r="H268" s="1434"/>
      <c r="I268" s="1434"/>
      <c r="J268" s="1434"/>
      <c r="K268" s="1434"/>
      <c r="L268" s="1434"/>
      <c r="M268" s="1434"/>
      <c r="N268" s="1434"/>
      <c r="O268" s="1434"/>
      <c r="P268" s="1434"/>
      <c r="Q268" s="1434"/>
      <c r="R268" s="1434"/>
      <c r="S268" s="1434"/>
      <c r="T268" s="1434"/>
      <c r="U268" s="1376" t="s">
        <v>296</v>
      </c>
      <c r="V268" s="1376"/>
      <c r="W268" s="1376"/>
      <c r="X268" s="1376"/>
      <c r="Y268" s="1376"/>
      <c r="Z268" s="1376"/>
      <c r="AA268" s="1376"/>
      <c r="AB268" s="1306">
        <f>'入力用シート（４）‐２'!I43</f>
        <v>0</v>
      </c>
      <c r="AC268" s="1306"/>
      <c r="AD268" s="1306"/>
      <c r="AE268" s="1306"/>
      <c r="AF268" s="1306">
        <f>'入力用シート（４）‐２'!O43</f>
        <v>0</v>
      </c>
      <c r="AG268" s="1306"/>
      <c r="AH268" s="1306"/>
      <c r="AI268" s="1409"/>
    </row>
    <row r="269" spans="1:35" ht="15" customHeight="1">
      <c r="A269" s="1356"/>
      <c r="B269" s="1432"/>
      <c r="C269" s="1432"/>
      <c r="D269" s="1432"/>
      <c r="E269" s="1432"/>
      <c r="F269" s="1385"/>
      <c r="G269" s="1385"/>
      <c r="H269" s="1434"/>
      <c r="I269" s="1434"/>
      <c r="J269" s="1434"/>
      <c r="K269" s="1434"/>
      <c r="L269" s="1434"/>
      <c r="M269" s="1434"/>
      <c r="N269" s="1434"/>
      <c r="O269" s="1434"/>
      <c r="P269" s="1434"/>
      <c r="Q269" s="1434"/>
      <c r="R269" s="1434"/>
      <c r="S269" s="1434"/>
      <c r="T269" s="1434"/>
      <c r="U269" s="1376" t="s">
        <v>297</v>
      </c>
      <c r="V269" s="1376"/>
      <c r="W269" s="1376"/>
      <c r="X269" s="1376"/>
      <c r="Y269" s="1376"/>
      <c r="Z269" s="1376"/>
      <c r="AA269" s="1376"/>
      <c r="AB269" s="1306">
        <f>'入力用シート（４）‐２'!J43</f>
        <v>0</v>
      </c>
      <c r="AC269" s="1306"/>
      <c r="AD269" s="1306"/>
      <c r="AE269" s="1306"/>
      <c r="AF269" s="1306">
        <f>'入力用シート（４）‐２'!P43</f>
        <v>0</v>
      </c>
      <c r="AG269" s="1306"/>
      <c r="AH269" s="1306"/>
      <c r="AI269" s="1409"/>
    </row>
    <row r="270" spans="1:35" ht="15" customHeight="1" thickBot="1">
      <c r="A270" s="1357"/>
      <c r="B270" s="1433"/>
      <c r="C270" s="1433"/>
      <c r="D270" s="1433"/>
      <c r="E270" s="1433"/>
      <c r="F270" s="1386"/>
      <c r="G270" s="1386"/>
      <c r="H270" s="1435"/>
      <c r="I270" s="1435"/>
      <c r="J270" s="1435"/>
      <c r="K270" s="1435"/>
      <c r="L270" s="1435"/>
      <c r="M270" s="1435"/>
      <c r="N270" s="1435"/>
      <c r="O270" s="1435"/>
      <c r="P270" s="1435"/>
      <c r="Q270" s="1435"/>
      <c r="R270" s="1435"/>
      <c r="S270" s="1435"/>
      <c r="T270" s="1435"/>
      <c r="U270" s="1380" t="s">
        <v>298</v>
      </c>
      <c r="V270" s="1380"/>
      <c r="W270" s="1380"/>
      <c r="X270" s="1380"/>
      <c r="Y270" s="1380"/>
      <c r="Z270" s="1380"/>
      <c r="AA270" s="1380"/>
      <c r="AB270" s="1413">
        <f>'入力用シート（４）‐２'!K43</f>
        <v>0</v>
      </c>
      <c r="AC270" s="1413"/>
      <c r="AD270" s="1413"/>
      <c r="AE270" s="1413"/>
      <c r="AF270" s="1413">
        <f>'入力用シート（４）‐２'!Q43</f>
        <v>0</v>
      </c>
      <c r="AG270" s="1413"/>
      <c r="AH270" s="1413"/>
      <c r="AI270" s="1414"/>
    </row>
    <row r="271" spans="1:35" ht="15" customHeight="1">
      <c r="F271" s="661"/>
      <c r="G271" s="661"/>
      <c r="H271" s="661"/>
      <c r="I271" s="661"/>
      <c r="J271" s="661"/>
      <c r="K271" s="661"/>
      <c r="L271" s="661"/>
      <c r="M271" s="661"/>
      <c r="N271" s="661"/>
      <c r="O271" s="661"/>
      <c r="P271" s="661"/>
      <c r="Q271" s="661"/>
      <c r="R271" s="661"/>
      <c r="S271" s="661"/>
      <c r="T271" s="661"/>
    </row>
    <row r="272" spans="1:35" ht="15" customHeight="1">
      <c r="F272" s="661"/>
      <c r="G272" s="661"/>
      <c r="H272" s="661"/>
      <c r="I272" s="661"/>
      <c r="J272" s="661"/>
      <c r="K272" s="661"/>
      <c r="L272" s="661"/>
      <c r="M272" s="661"/>
      <c r="N272" s="661"/>
      <c r="O272" s="661"/>
      <c r="P272" s="661"/>
      <c r="Q272" s="661"/>
      <c r="R272" s="661"/>
      <c r="S272" s="661"/>
      <c r="T272" s="661"/>
    </row>
    <row r="273" spans="1:35">
      <c r="A273" s="317" t="s">
        <v>306</v>
      </c>
      <c r="B273" s="313"/>
      <c r="C273" s="313"/>
      <c r="D273" s="313"/>
      <c r="E273" s="313"/>
      <c r="F273" s="658"/>
      <c r="G273" s="658"/>
      <c r="H273" s="658"/>
      <c r="I273" s="658"/>
      <c r="J273" s="658"/>
      <c r="K273" s="658"/>
      <c r="L273" s="658"/>
      <c r="M273" s="658"/>
      <c r="N273" s="658"/>
      <c r="O273" s="658"/>
      <c r="P273" s="658"/>
      <c r="Q273" s="658"/>
      <c r="R273" s="658"/>
      <c r="S273" s="658"/>
      <c r="T273" s="658"/>
      <c r="U273" s="313"/>
      <c r="V273" s="313"/>
      <c r="W273" s="313"/>
      <c r="X273" s="313"/>
      <c r="Y273" s="313"/>
      <c r="Z273" s="313"/>
      <c r="AA273" s="313"/>
      <c r="AB273" s="313"/>
      <c r="AC273" s="313"/>
      <c r="AD273" s="313"/>
      <c r="AE273" s="313"/>
      <c r="AF273" s="313"/>
      <c r="AG273" s="313"/>
      <c r="AH273" s="313"/>
      <c r="AI273" s="313"/>
    </row>
    <row r="274" spans="1:35" ht="12.75" thickBot="1">
      <c r="A274" s="318"/>
      <c r="B274" s="319"/>
      <c r="C274" s="319"/>
      <c r="D274" s="319"/>
      <c r="E274" s="319"/>
      <c r="F274" s="659"/>
      <c r="G274" s="659"/>
      <c r="H274" s="659"/>
      <c r="I274" s="659"/>
      <c r="J274" s="659"/>
      <c r="K274" s="659"/>
      <c r="L274" s="659"/>
      <c r="M274" s="659"/>
      <c r="N274" s="659"/>
      <c r="O274" s="659"/>
      <c r="P274" s="659"/>
      <c r="Q274" s="659"/>
      <c r="R274" s="659"/>
      <c r="S274" s="659"/>
      <c r="T274" s="659"/>
      <c r="U274" s="319"/>
      <c r="V274" s="319"/>
      <c r="W274" s="319"/>
      <c r="X274" s="319"/>
      <c r="Y274" s="319"/>
      <c r="Z274" s="319"/>
      <c r="AA274" s="319"/>
      <c r="AB274" s="319"/>
      <c r="AC274" s="319"/>
      <c r="AD274" s="319"/>
      <c r="AE274" s="319"/>
      <c r="AF274" s="319"/>
      <c r="AG274" s="319"/>
      <c r="AH274" s="319"/>
      <c r="AI274" s="319"/>
    </row>
    <row r="275" spans="1:35">
      <c r="A275" s="1396"/>
      <c r="B275" s="1398" t="s">
        <v>299</v>
      </c>
      <c r="C275" s="1398"/>
      <c r="D275" s="1398"/>
      <c r="E275" s="1398"/>
      <c r="F275" s="1415" t="s">
        <v>316</v>
      </c>
      <c r="G275" s="1416"/>
      <c r="H275" s="1400" t="s">
        <v>300</v>
      </c>
      <c r="I275" s="1400"/>
      <c r="J275" s="1400"/>
      <c r="K275" s="1400"/>
      <c r="L275" s="1400"/>
      <c r="M275" s="1400"/>
      <c r="N275" s="1400"/>
      <c r="O275" s="1400"/>
      <c r="P275" s="1400"/>
      <c r="Q275" s="1400"/>
      <c r="R275" s="1400"/>
      <c r="S275" s="1400"/>
      <c r="T275" s="1400"/>
      <c r="U275" s="1402" t="s">
        <v>301</v>
      </c>
      <c r="V275" s="1402"/>
      <c r="W275" s="1402"/>
      <c r="X275" s="1402"/>
      <c r="Y275" s="1402"/>
      <c r="Z275" s="1402"/>
      <c r="AA275" s="1402"/>
      <c r="AB275" s="1398" t="s">
        <v>302</v>
      </c>
      <c r="AC275" s="1402"/>
      <c r="AD275" s="1402"/>
      <c r="AE275" s="1402"/>
      <c r="AF275" s="1398" t="s">
        <v>303</v>
      </c>
      <c r="AG275" s="1402"/>
      <c r="AH275" s="1402"/>
      <c r="AI275" s="1404"/>
    </row>
    <row r="276" spans="1:35" ht="12.75" thickBot="1">
      <c r="A276" s="1397"/>
      <c r="B276" s="1399"/>
      <c r="C276" s="1399"/>
      <c r="D276" s="1399"/>
      <c r="E276" s="1399"/>
      <c r="F276" s="1417"/>
      <c r="G276" s="1418"/>
      <c r="H276" s="1401"/>
      <c r="I276" s="1401"/>
      <c r="J276" s="1401"/>
      <c r="K276" s="1401"/>
      <c r="L276" s="1401"/>
      <c r="M276" s="1401"/>
      <c r="N276" s="1401"/>
      <c r="O276" s="1401"/>
      <c r="P276" s="1401"/>
      <c r="Q276" s="1401"/>
      <c r="R276" s="1401"/>
      <c r="S276" s="1401"/>
      <c r="T276" s="1401"/>
      <c r="U276" s="1403"/>
      <c r="V276" s="1403"/>
      <c r="W276" s="1403"/>
      <c r="X276" s="1403"/>
      <c r="Y276" s="1403"/>
      <c r="Z276" s="1403"/>
      <c r="AA276" s="1403"/>
      <c r="AB276" s="1403"/>
      <c r="AC276" s="1403"/>
      <c r="AD276" s="1403"/>
      <c r="AE276" s="1403"/>
      <c r="AF276" s="1403"/>
      <c r="AG276" s="1403"/>
      <c r="AH276" s="1403"/>
      <c r="AI276" s="1405"/>
    </row>
    <row r="277" spans="1:35" ht="15" customHeight="1">
      <c r="A277" s="1355">
        <v>39</v>
      </c>
      <c r="B277" s="1437" t="s">
        <v>636</v>
      </c>
      <c r="C277" s="1437"/>
      <c r="D277" s="1437"/>
      <c r="E277" s="1437"/>
      <c r="F277" s="1421">
        <f>'入力用シート（４）‐２'!C44</f>
        <v>0</v>
      </c>
      <c r="G277" s="1421"/>
      <c r="H277" s="1440">
        <f>'入力用シート（４）‐２'!E44</f>
        <v>0</v>
      </c>
      <c r="I277" s="1440"/>
      <c r="J277" s="1440"/>
      <c r="K277" s="1440"/>
      <c r="L277" s="1440"/>
      <c r="M277" s="1440"/>
      <c r="N277" s="1440"/>
      <c r="O277" s="1440"/>
      <c r="P277" s="1440"/>
      <c r="Q277" s="1440"/>
      <c r="R277" s="1440"/>
      <c r="S277" s="1440"/>
      <c r="T277" s="1440"/>
      <c r="U277" s="1393" t="s">
        <v>305</v>
      </c>
      <c r="V277" s="1393"/>
      <c r="W277" s="1393"/>
      <c r="X277" s="1393"/>
      <c r="Y277" s="1393"/>
      <c r="Z277" s="1393"/>
      <c r="AA277" s="1393"/>
      <c r="AB277" s="1377">
        <f>'入力用シート（４）‐２'!F44</f>
        <v>0</v>
      </c>
      <c r="AC277" s="1377"/>
      <c r="AD277" s="1377"/>
      <c r="AE277" s="1377"/>
      <c r="AF277" s="1377">
        <f>'入力用シート（４）‐２'!L44</f>
        <v>0</v>
      </c>
      <c r="AG277" s="1377"/>
      <c r="AH277" s="1377"/>
      <c r="AI277" s="1378"/>
    </row>
    <row r="278" spans="1:35" ht="15" customHeight="1">
      <c r="A278" s="1356"/>
      <c r="B278" s="1432"/>
      <c r="C278" s="1432"/>
      <c r="D278" s="1432"/>
      <c r="E278" s="1432"/>
      <c r="F278" s="1385"/>
      <c r="G278" s="1385"/>
      <c r="H278" s="1434"/>
      <c r="I278" s="1434"/>
      <c r="J278" s="1434"/>
      <c r="K278" s="1434"/>
      <c r="L278" s="1434"/>
      <c r="M278" s="1434"/>
      <c r="N278" s="1434"/>
      <c r="O278" s="1434"/>
      <c r="P278" s="1434"/>
      <c r="Q278" s="1434"/>
      <c r="R278" s="1434"/>
      <c r="S278" s="1434"/>
      <c r="T278" s="1434"/>
      <c r="U278" s="1376" t="s">
        <v>294</v>
      </c>
      <c r="V278" s="1376"/>
      <c r="W278" s="1376"/>
      <c r="X278" s="1376"/>
      <c r="Y278" s="1376"/>
      <c r="Z278" s="1376"/>
      <c r="AA278" s="1376"/>
      <c r="AB278" s="1306">
        <f>'入力用シート（４）‐２'!G44</f>
        <v>0</v>
      </c>
      <c r="AC278" s="1306"/>
      <c r="AD278" s="1306"/>
      <c r="AE278" s="1306"/>
      <c r="AF278" s="1306">
        <f>'入力用シート（４）‐２'!M44</f>
        <v>0</v>
      </c>
      <c r="AG278" s="1306"/>
      <c r="AH278" s="1306"/>
      <c r="AI278" s="1409"/>
    </row>
    <row r="279" spans="1:35" ht="15" customHeight="1">
      <c r="A279" s="1356"/>
      <c r="B279" s="1432"/>
      <c r="C279" s="1432"/>
      <c r="D279" s="1432"/>
      <c r="E279" s="1432"/>
      <c r="F279" s="1385"/>
      <c r="G279" s="1385"/>
      <c r="H279" s="1434"/>
      <c r="I279" s="1434"/>
      <c r="J279" s="1434"/>
      <c r="K279" s="1434"/>
      <c r="L279" s="1434"/>
      <c r="M279" s="1434"/>
      <c r="N279" s="1434"/>
      <c r="O279" s="1434"/>
      <c r="P279" s="1434"/>
      <c r="Q279" s="1434"/>
      <c r="R279" s="1434"/>
      <c r="S279" s="1434"/>
      <c r="T279" s="1434"/>
      <c r="U279" s="1376" t="s">
        <v>295</v>
      </c>
      <c r="V279" s="1376"/>
      <c r="W279" s="1376"/>
      <c r="X279" s="1376"/>
      <c r="Y279" s="1376"/>
      <c r="Z279" s="1376"/>
      <c r="AA279" s="1376"/>
      <c r="AB279" s="1306">
        <f>'入力用シート（４）‐２'!H44</f>
        <v>0</v>
      </c>
      <c r="AC279" s="1306"/>
      <c r="AD279" s="1306"/>
      <c r="AE279" s="1306"/>
      <c r="AF279" s="1306">
        <f>'入力用シート（４）‐２'!N44</f>
        <v>0</v>
      </c>
      <c r="AG279" s="1306"/>
      <c r="AH279" s="1306"/>
      <c r="AI279" s="1409"/>
    </row>
    <row r="280" spans="1:35" ht="15" customHeight="1">
      <c r="A280" s="1356"/>
      <c r="B280" s="1432"/>
      <c r="C280" s="1432"/>
      <c r="D280" s="1432"/>
      <c r="E280" s="1432"/>
      <c r="F280" s="1385"/>
      <c r="G280" s="1385"/>
      <c r="H280" s="1434"/>
      <c r="I280" s="1434"/>
      <c r="J280" s="1434"/>
      <c r="K280" s="1434"/>
      <c r="L280" s="1434"/>
      <c r="M280" s="1434"/>
      <c r="N280" s="1434"/>
      <c r="O280" s="1434"/>
      <c r="P280" s="1434"/>
      <c r="Q280" s="1434"/>
      <c r="R280" s="1434"/>
      <c r="S280" s="1434"/>
      <c r="T280" s="1434"/>
      <c r="U280" s="1376" t="s">
        <v>296</v>
      </c>
      <c r="V280" s="1376"/>
      <c r="W280" s="1376"/>
      <c r="X280" s="1376"/>
      <c r="Y280" s="1376"/>
      <c r="Z280" s="1376"/>
      <c r="AA280" s="1376"/>
      <c r="AB280" s="1306">
        <f>'入力用シート（４）‐２'!I44</f>
        <v>0</v>
      </c>
      <c r="AC280" s="1306"/>
      <c r="AD280" s="1306"/>
      <c r="AE280" s="1306"/>
      <c r="AF280" s="1306">
        <f>'入力用シート（４）‐２'!O44</f>
        <v>0</v>
      </c>
      <c r="AG280" s="1306"/>
      <c r="AH280" s="1306"/>
      <c r="AI280" s="1409"/>
    </row>
    <row r="281" spans="1:35" ht="15" customHeight="1">
      <c r="A281" s="1356"/>
      <c r="B281" s="1432"/>
      <c r="C281" s="1432"/>
      <c r="D281" s="1432"/>
      <c r="E281" s="1432"/>
      <c r="F281" s="1385"/>
      <c r="G281" s="1385"/>
      <c r="H281" s="1434"/>
      <c r="I281" s="1434"/>
      <c r="J281" s="1434"/>
      <c r="K281" s="1434"/>
      <c r="L281" s="1434"/>
      <c r="M281" s="1434"/>
      <c r="N281" s="1434"/>
      <c r="O281" s="1434"/>
      <c r="P281" s="1434"/>
      <c r="Q281" s="1434"/>
      <c r="R281" s="1434"/>
      <c r="S281" s="1434"/>
      <c r="T281" s="1434"/>
      <c r="U281" s="1376" t="s">
        <v>297</v>
      </c>
      <c r="V281" s="1376"/>
      <c r="W281" s="1376"/>
      <c r="X281" s="1376"/>
      <c r="Y281" s="1376"/>
      <c r="Z281" s="1376"/>
      <c r="AA281" s="1376"/>
      <c r="AB281" s="1306">
        <f>'入力用シート（４）‐２'!J44</f>
        <v>0</v>
      </c>
      <c r="AC281" s="1306"/>
      <c r="AD281" s="1306"/>
      <c r="AE281" s="1306"/>
      <c r="AF281" s="1306">
        <f>'入力用シート（４）‐２'!P44</f>
        <v>0</v>
      </c>
      <c r="AG281" s="1306"/>
      <c r="AH281" s="1306"/>
      <c r="AI281" s="1409"/>
    </row>
    <row r="282" spans="1:35" ht="15" customHeight="1">
      <c r="A282" s="1356"/>
      <c r="B282" s="1432"/>
      <c r="C282" s="1432"/>
      <c r="D282" s="1432"/>
      <c r="E282" s="1432"/>
      <c r="F282" s="1385"/>
      <c r="G282" s="1385"/>
      <c r="H282" s="1434"/>
      <c r="I282" s="1434"/>
      <c r="J282" s="1434"/>
      <c r="K282" s="1434"/>
      <c r="L282" s="1434"/>
      <c r="M282" s="1434"/>
      <c r="N282" s="1434"/>
      <c r="O282" s="1434"/>
      <c r="P282" s="1434"/>
      <c r="Q282" s="1434"/>
      <c r="R282" s="1434"/>
      <c r="S282" s="1434"/>
      <c r="T282" s="1434"/>
      <c r="U282" s="1376" t="s">
        <v>298</v>
      </c>
      <c r="V282" s="1376"/>
      <c r="W282" s="1376"/>
      <c r="X282" s="1376"/>
      <c r="Y282" s="1376"/>
      <c r="Z282" s="1376"/>
      <c r="AA282" s="1376"/>
      <c r="AB282" s="1306">
        <f>'入力用シート（４）‐２'!K44</f>
        <v>0</v>
      </c>
      <c r="AC282" s="1306"/>
      <c r="AD282" s="1306"/>
      <c r="AE282" s="1306"/>
      <c r="AF282" s="1306">
        <f>'入力用シート（４）‐２'!Q44</f>
        <v>0</v>
      </c>
      <c r="AG282" s="1306"/>
      <c r="AH282" s="1306"/>
      <c r="AI282" s="1409"/>
    </row>
    <row r="283" spans="1:35" ht="15" customHeight="1">
      <c r="A283" s="1356">
        <v>40</v>
      </c>
      <c r="B283" s="1432" t="s">
        <v>636</v>
      </c>
      <c r="C283" s="1432"/>
      <c r="D283" s="1432"/>
      <c r="E283" s="1432"/>
      <c r="F283" s="1385">
        <f>'入力用シート（４）‐２'!C45</f>
        <v>0</v>
      </c>
      <c r="G283" s="1385"/>
      <c r="H283" s="1434">
        <f>'入力用シート（４）‐２'!E45</f>
        <v>0</v>
      </c>
      <c r="I283" s="1434"/>
      <c r="J283" s="1434"/>
      <c r="K283" s="1434"/>
      <c r="L283" s="1434"/>
      <c r="M283" s="1434"/>
      <c r="N283" s="1434"/>
      <c r="O283" s="1434"/>
      <c r="P283" s="1434"/>
      <c r="Q283" s="1434"/>
      <c r="R283" s="1434"/>
      <c r="S283" s="1434"/>
      <c r="T283" s="1434"/>
      <c r="U283" s="1376" t="s">
        <v>305</v>
      </c>
      <c r="V283" s="1376"/>
      <c r="W283" s="1376"/>
      <c r="X283" s="1376"/>
      <c r="Y283" s="1376"/>
      <c r="Z283" s="1376"/>
      <c r="AA283" s="1376"/>
      <c r="AB283" s="1306">
        <f>'入力用シート（４）‐２'!F45</f>
        <v>0</v>
      </c>
      <c r="AC283" s="1306"/>
      <c r="AD283" s="1306"/>
      <c r="AE283" s="1306"/>
      <c r="AF283" s="1306">
        <f>'入力用シート（４）‐２'!L45</f>
        <v>0</v>
      </c>
      <c r="AG283" s="1306"/>
      <c r="AH283" s="1306"/>
      <c r="AI283" s="1409"/>
    </row>
    <row r="284" spans="1:35" ht="15" customHeight="1">
      <c r="A284" s="1356"/>
      <c r="B284" s="1432"/>
      <c r="C284" s="1432"/>
      <c r="D284" s="1432"/>
      <c r="E284" s="1432"/>
      <c r="F284" s="1385"/>
      <c r="G284" s="1385"/>
      <c r="H284" s="1434"/>
      <c r="I284" s="1434"/>
      <c r="J284" s="1434"/>
      <c r="K284" s="1434"/>
      <c r="L284" s="1434"/>
      <c r="M284" s="1434"/>
      <c r="N284" s="1434"/>
      <c r="O284" s="1434"/>
      <c r="P284" s="1434"/>
      <c r="Q284" s="1434"/>
      <c r="R284" s="1434"/>
      <c r="S284" s="1434"/>
      <c r="T284" s="1434"/>
      <c r="U284" s="1376" t="s">
        <v>294</v>
      </c>
      <c r="V284" s="1376"/>
      <c r="W284" s="1376"/>
      <c r="X284" s="1376"/>
      <c r="Y284" s="1376"/>
      <c r="Z284" s="1376"/>
      <c r="AA284" s="1376"/>
      <c r="AB284" s="1306">
        <f>'入力用シート（４）‐２'!G45</f>
        <v>0</v>
      </c>
      <c r="AC284" s="1306"/>
      <c r="AD284" s="1306"/>
      <c r="AE284" s="1306"/>
      <c r="AF284" s="1306">
        <f>'入力用シート（４）‐２'!M45</f>
        <v>0</v>
      </c>
      <c r="AG284" s="1306"/>
      <c r="AH284" s="1306"/>
      <c r="AI284" s="1409"/>
    </row>
    <row r="285" spans="1:35" ht="15" customHeight="1">
      <c r="A285" s="1356"/>
      <c r="B285" s="1432"/>
      <c r="C285" s="1432"/>
      <c r="D285" s="1432"/>
      <c r="E285" s="1432"/>
      <c r="F285" s="1385"/>
      <c r="G285" s="1385"/>
      <c r="H285" s="1434"/>
      <c r="I285" s="1434"/>
      <c r="J285" s="1434"/>
      <c r="K285" s="1434"/>
      <c r="L285" s="1434"/>
      <c r="M285" s="1434"/>
      <c r="N285" s="1434"/>
      <c r="O285" s="1434"/>
      <c r="P285" s="1434"/>
      <c r="Q285" s="1434"/>
      <c r="R285" s="1434"/>
      <c r="S285" s="1434"/>
      <c r="T285" s="1434"/>
      <c r="U285" s="1376" t="s">
        <v>295</v>
      </c>
      <c r="V285" s="1376"/>
      <c r="W285" s="1376"/>
      <c r="X285" s="1376"/>
      <c r="Y285" s="1376"/>
      <c r="Z285" s="1376"/>
      <c r="AA285" s="1376"/>
      <c r="AB285" s="1306">
        <f>'入力用シート（４）‐２'!H45</f>
        <v>0</v>
      </c>
      <c r="AC285" s="1306"/>
      <c r="AD285" s="1306"/>
      <c r="AE285" s="1306"/>
      <c r="AF285" s="1306">
        <f>'入力用シート（４）‐２'!N45</f>
        <v>0</v>
      </c>
      <c r="AG285" s="1306"/>
      <c r="AH285" s="1306"/>
      <c r="AI285" s="1409"/>
    </row>
    <row r="286" spans="1:35" ht="15" customHeight="1">
      <c r="A286" s="1356"/>
      <c r="B286" s="1432"/>
      <c r="C286" s="1432"/>
      <c r="D286" s="1432"/>
      <c r="E286" s="1432"/>
      <c r="F286" s="1385"/>
      <c r="G286" s="1385"/>
      <c r="H286" s="1434"/>
      <c r="I286" s="1434"/>
      <c r="J286" s="1434"/>
      <c r="K286" s="1434"/>
      <c r="L286" s="1434"/>
      <c r="M286" s="1434"/>
      <c r="N286" s="1434"/>
      <c r="O286" s="1434"/>
      <c r="P286" s="1434"/>
      <c r="Q286" s="1434"/>
      <c r="R286" s="1434"/>
      <c r="S286" s="1434"/>
      <c r="T286" s="1434"/>
      <c r="U286" s="1376" t="s">
        <v>296</v>
      </c>
      <c r="V286" s="1376"/>
      <c r="W286" s="1376"/>
      <c r="X286" s="1376"/>
      <c r="Y286" s="1376"/>
      <c r="Z286" s="1376"/>
      <c r="AA286" s="1376"/>
      <c r="AB286" s="1306">
        <f>'入力用シート（４）‐２'!I45</f>
        <v>0</v>
      </c>
      <c r="AC286" s="1306"/>
      <c r="AD286" s="1306"/>
      <c r="AE286" s="1306"/>
      <c r="AF286" s="1306">
        <f>'入力用シート（４）‐２'!O45</f>
        <v>0</v>
      </c>
      <c r="AG286" s="1306"/>
      <c r="AH286" s="1306"/>
      <c r="AI286" s="1409"/>
    </row>
    <row r="287" spans="1:35" ht="15" customHeight="1">
      <c r="A287" s="1356"/>
      <c r="B287" s="1432"/>
      <c r="C287" s="1432"/>
      <c r="D287" s="1432"/>
      <c r="E287" s="1432"/>
      <c r="F287" s="1385"/>
      <c r="G287" s="1385"/>
      <c r="H287" s="1434"/>
      <c r="I287" s="1434"/>
      <c r="J287" s="1434"/>
      <c r="K287" s="1434"/>
      <c r="L287" s="1434"/>
      <c r="M287" s="1434"/>
      <c r="N287" s="1434"/>
      <c r="O287" s="1434"/>
      <c r="P287" s="1434"/>
      <c r="Q287" s="1434"/>
      <c r="R287" s="1434"/>
      <c r="S287" s="1434"/>
      <c r="T287" s="1434"/>
      <c r="U287" s="1376" t="s">
        <v>297</v>
      </c>
      <c r="V287" s="1376"/>
      <c r="W287" s="1376"/>
      <c r="X287" s="1376"/>
      <c r="Y287" s="1376"/>
      <c r="Z287" s="1376"/>
      <c r="AA287" s="1376"/>
      <c r="AB287" s="1306">
        <f>'入力用シート（４）‐２'!J45</f>
        <v>0</v>
      </c>
      <c r="AC287" s="1306"/>
      <c r="AD287" s="1306"/>
      <c r="AE287" s="1306"/>
      <c r="AF287" s="1306">
        <f>'入力用シート（４）‐２'!P45</f>
        <v>0</v>
      </c>
      <c r="AG287" s="1306"/>
      <c r="AH287" s="1306"/>
      <c r="AI287" s="1409"/>
    </row>
    <row r="288" spans="1:35" ht="15" customHeight="1">
      <c r="A288" s="1356"/>
      <c r="B288" s="1432"/>
      <c r="C288" s="1432"/>
      <c r="D288" s="1432"/>
      <c r="E288" s="1432"/>
      <c r="F288" s="1385"/>
      <c r="G288" s="1385"/>
      <c r="H288" s="1434"/>
      <c r="I288" s="1434"/>
      <c r="J288" s="1434"/>
      <c r="K288" s="1434"/>
      <c r="L288" s="1434"/>
      <c r="M288" s="1434"/>
      <c r="N288" s="1434"/>
      <c r="O288" s="1434"/>
      <c r="P288" s="1434"/>
      <c r="Q288" s="1434"/>
      <c r="R288" s="1434"/>
      <c r="S288" s="1434"/>
      <c r="T288" s="1434"/>
      <c r="U288" s="1376" t="s">
        <v>298</v>
      </c>
      <c r="V288" s="1376"/>
      <c r="W288" s="1376"/>
      <c r="X288" s="1376"/>
      <c r="Y288" s="1376"/>
      <c r="Z288" s="1376"/>
      <c r="AA288" s="1376"/>
      <c r="AB288" s="1306">
        <f>'入力用シート（４）‐２'!K45</f>
        <v>0</v>
      </c>
      <c r="AC288" s="1306"/>
      <c r="AD288" s="1306"/>
      <c r="AE288" s="1306"/>
      <c r="AF288" s="1306">
        <f>'入力用シート（４）‐２'!Q45</f>
        <v>0</v>
      </c>
      <c r="AG288" s="1306"/>
      <c r="AH288" s="1306"/>
      <c r="AI288" s="1409"/>
    </row>
    <row r="289" spans="1:35" ht="15" customHeight="1">
      <c r="A289" s="1356">
        <v>41</v>
      </c>
      <c r="B289" s="1432" t="s">
        <v>636</v>
      </c>
      <c r="C289" s="1432"/>
      <c r="D289" s="1432"/>
      <c r="E289" s="1432"/>
      <c r="F289" s="1385">
        <f>'入力用シート（４）‐２'!C46</f>
        <v>0</v>
      </c>
      <c r="G289" s="1385"/>
      <c r="H289" s="1434">
        <f>'入力用シート（４）‐２'!E46</f>
        <v>0</v>
      </c>
      <c r="I289" s="1434"/>
      <c r="J289" s="1434"/>
      <c r="K289" s="1434"/>
      <c r="L289" s="1434"/>
      <c r="M289" s="1434"/>
      <c r="N289" s="1434"/>
      <c r="O289" s="1434"/>
      <c r="P289" s="1434"/>
      <c r="Q289" s="1434"/>
      <c r="R289" s="1434"/>
      <c r="S289" s="1434"/>
      <c r="T289" s="1434"/>
      <c r="U289" s="1376" t="s">
        <v>305</v>
      </c>
      <c r="V289" s="1376"/>
      <c r="W289" s="1376"/>
      <c r="X289" s="1376"/>
      <c r="Y289" s="1376"/>
      <c r="Z289" s="1376"/>
      <c r="AA289" s="1376"/>
      <c r="AB289" s="1306">
        <f>'入力用シート（４）‐２'!F46</f>
        <v>0</v>
      </c>
      <c r="AC289" s="1306"/>
      <c r="AD289" s="1306"/>
      <c r="AE289" s="1306"/>
      <c r="AF289" s="1306">
        <f>'入力用シート（４）‐２'!L46</f>
        <v>0</v>
      </c>
      <c r="AG289" s="1306"/>
      <c r="AH289" s="1306"/>
      <c r="AI289" s="1409"/>
    </row>
    <row r="290" spans="1:35" ht="15" customHeight="1">
      <c r="A290" s="1356"/>
      <c r="B290" s="1432"/>
      <c r="C290" s="1432"/>
      <c r="D290" s="1432"/>
      <c r="E290" s="1432"/>
      <c r="F290" s="1385"/>
      <c r="G290" s="1385"/>
      <c r="H290" s="1434"/>
      <c r="I290" s="1434"/>
      <c r="J290" s="1434"/>
      <c r="K290" s="1434"/>
      <c r="L290" s="1434"/>
      <c r="M290" s="1434"/>
      <c r="N290" s="1434"/>
      <c r="O290" s="1434"/>
      <c r="P290" s="1434"/>
      <c r="Q290" s="1434"/>
      <c r="R290" s="1434"/>
      <c r="S290" s="1434"/>
      <c r="T290" s="1434"/>
      <c r="U290" s="1376" t="s">
        <v>294</v>
      </c>
      <c r="V290" s="1376"/>
      <c r="W290" s="1376"/>
      <c r="X290" s="1376"/>
      <c r="Y290" s="1376"/>
      <c r="Z290" s="1376"/>
      <c r="AA290" s="1376"/>
      <c r="AB290" s="1306">
        <f>'入力用シート（４）‐２'!G46</f>
        <v>0</v>
      </c>
      <c r="AC290" s="1306"/>
      <c r="AD290" s="1306"/>
      <c r="AE290" s="1306"/>
      <c r="AF290" s="1306">
        <f>'入力用シート（４）‐２'!M46</f>
        <v>0</v>
      </c>
      <c r="AG290" s="1306"/>
      <c r="AH290" s="1306"/>
      <c r="AI290" s="1409"/>
    </row>
    <row r="291" spans="1:35" ht="15" customHeight="1">
      <c r="A291" s="1356"/>
      <c r="B291" s="1432"/>
      <c r="C291" s="1432"/>
      <c r="D291" s="1432"/>
      <c r="E291" s="1432"/>
      <c r="F291" s="1385"/>
      <c r="G291" s="1385"/>
      <c r="H291" s="1434"/>
      <c r="I291" s="1434"/>
      <c r="J291" s="1434"/>
      <c r="K291" s="1434"/>
      <c r="L291" s="1434"/>
      <c r="M291" s="1434"/>
      <c r="N291" s="1434"/>
      <c r="O291" s="1434"/>
      <c r="P291" s="1434"/>
      <c r="Q291" s="1434"/>
      <c r="R291" s="1434"/>
      <c r="S291" s="1434"/>
      <c r="T291" s="1434"/>
      <c r="U291" s="1376" t="s">
        <v>295</v>
      </c>
      <c r="V291" s="1376"/>
      <c r="W291" s="1376"/>
      <c r="X291" s="1376"/>
      <c r="Y291" s="1376"/>
      <c r="Z291" s="1376"/>
      <c r="AA291" s="1376"/>
      <c r="AB291" s="1306">
        <f>'入力用シート（４）‐２'!H46</f>
        <v>0</v>
      </c>
      <c r="AC291" s="1306"/>
      <c r="AD291" s="1306"/>
      <c r="AE291" s="1306"/>
      <c r="AF291" s="1306">
        <f>'入力用シート（４）‐２'!N46</f>
        <v>0</v>
      </c>
      <c r="AG291" s="1306"/>
      <c r="AH291" s="1306"/>
      <c r="AI291" s="1409"/>
    </row>
    <row r="292" spans="1:35" ht="15" customHeight="1">
      <c r="A292" s="1356"/>
      <c r="B292" s="1432"/>
      <c r="C292" s="1432"/>
      <c r="D292" s="1432"/>
      <c r="E292" s="1432"/>
      <c r="F292" s="1385"/>
      <c r="G292" s="1385"/>
      <c r="H292" s="1434"/>
      <c r="I292" s="1434"/>
      <c r="J292" s="1434"/>
      <c r="K292" s="1434"/>
      <c r="L292" s="1434"/>
      <c r="M292" s="1434"/>
      <c r="N292" s="1434"/>
      <c r="O292" s="1434"/>
      <c r="P292" s="1434"/>
      <c r="Q292" s="1434"/>
      <c r="R292" s="1434"/>
      <c r="S292" s="1434"/>
      <c r="T292" s="1434"/>
      <c r="U292" s="1376" t="s">
        <v>296</v>
      </c>
      <c r="V292" s="1376"/>
      <c r="W292" s="1376"/>
      <c r="X292" s="1376"/>
      <c r="Y292" s="1376"/>
      <c r="Z292" s="1376"/>
      <c r="AA292" s="1376"/>
      <c r="AB292" s="1306">
        <f>'入力用シート（４）‐２'!I46</f>
        <v>0</v>
      </c>
      <c r="AC292" s="1306"/>
      <c r="AD292" s="1306"/>
      <c r="AE292" s="1306"/>
      <c r="AF292" s="1306">
        <f>'入力用シート（４）‐２'!O46</f>
        <v>0</v>
      </c>
      <c r="AG292" s="1306"/>
      <c r="AH292" s="1306"/>
      <c r="AI292" s="1409"/>
    </row>
    <row r="293" spans="1:35" ht="15" customHeight="1">
      <c r="A293" s="1356"/>
      <c r="B293" s="1432"/>
      <c r="C293" s="1432"/>
      <c r="D293" s="1432"/>
      <c r="E293" s="1432"/>
      <c r="F293" s="1385"/>
      <c r="G293" s="1385"/>
      <c r="H293" s="1434"/>
      <c r="I293" s="1434"/>
      <c r="J293" s="1434"/>
      <c r="K293" s="1434"/>
      <c r="L293" s="1434"/>
      <c r="M293" s="1434"/>
      <c r="N293" s="1434"/>
      <c r="O293" s="1434"/>
      <c r="P293" s="1434"/>
      <c r="Q293" s="1434"/>
      <c r="R293" s="1434"/>
      <c r="S293" s="1434"/>
      <c r="T293" s="1434"/>
      <c r="U293" s="1376" t="s">
        <v>297</v>
      </c>
      <c r="V293" s="1376"/>
      <c r="W293" s="1376"/>
      <c r="X293" s="1376"/>
      <c r="Y293" s="1376"/>
      <c r="Z293" s="1376"/>
      <c r="AA293" s="1376"/>
      <c r="AB293" s="1306">
        <f>'入力用シート（４）‐２'!J46</f>
        <v>0</v>
      </c>
      <c r="AC293" s="1306"/>
      <c r="AD293" s="1306"/>
      <c r="AE293" s="1306"/>
      <c r="AF293" s="1306">
        <f>'入力用シート（４）‐２'!P46</f>
        <v>0</v>
      </c>
      <c r="AG293" s="1306"/>
      <c r="AH293" s="1306"/>
      <c r="AI293" s="1409"/>
    </row>
    <row r="294" spans="1:35" ht="15" customHeight="1">
      <c r="A294" s="1356"/>
      <c r="B294" s="1432"/>
      <c r="C294" s="1432"/>
      <c r="D294" s="1432"/>
      <c r="E294" s="1432"/>
      <c r="F294" s="1385"/>
      <c r="G294" s="1385"/>
      <c r="H294" s="1434"/>
      <c r="I294" s="1434"/>
      <c r="J294" s="1434"/>
      <c r="K294" s="1434"/>
      <c r="L294" s="1434"/>
      <c r="M294" s="1434"/>
      <c r="N294" s="1434"/>
      <c r="O294" s="1434"/>
      <c r="P294" s="1434"/>
      <c r="Q294" s="1434"/>
      <c r="R294" s="1434"/>
      <c r="S294" s="1434"/>
      <c r="T294" s="1434"/>
      <c r="U294" s="1376" t="s">
        <v>298</v>
      </c>
      <c r="V294" s="1376"/>
      <c r="W294" s="1376"/>
      <c r="X294" s="1376"/>
      <c r="Y294" s="1376"/>
      <c r="Z294" s="1376"/>
      <c r="AA294" s="1376"/>
      <c r="AB294" s="1306">
        <f>'入力用シート（４）‐２'!K46</f>
        <v>0</v>
      </c>
      <c r="AC294" s="1306"/>
      <c r="AD294" s="1306"/>
      <c r="AE294" s="1306"/>
      <c r="AF294" s="1306">
        <f>'入力用シート（４）‐２'!Q46</f>
        <v>0</v>
      </c>
      <c r="AG294" s="1306"/>
      <c r="AH294" s="1306"/>
      <c r="AI294" s="1409"/>
    </row>
    <row r="295" spans="1:35" ht="15" customHeight="1">
      <c r="A295" s="1356">
        <v>42</v>
      </c>
      <c r="B295" s="1432" t="s">
        <v>636</v>
      </c>
      <c r="C295" s="1432"/>
      <c r="D295" s="1432"/>
      <c r="E295" s="1432"/>
      <c r="F295" s="1385">
        <f>'入力用シート（４）‐２'!C47</f>
        <v>0</v>
      </c>
      <c r="G295" s="1385"/>
      <c r="H295" s="1434">
        <f>'入力用シート（４）‐２'!E47</f>
        <v>0</v>
      </c>
      <c r="I295" s="1434"/>
      <c r="J295" s="1434"/>
      <c r="K295" s="1434"/>
      <c r="L295" s="1434"/>
      <c r="M295" s="1434"/>
      <c r="N295" s="1434"/>
      <c r="O295" s="1434"/>
      <c r="P295" s="1434"/>
      <c r="Q295" s="1434"/>
      <c r="R295" s="1434"/>
      <c r="S295" s="1434"/>
      <c r="T295" s="1434"/>
      <c r="U295" s="1376" t="s">
        <v>305</v>
      </c>
      <c r="V295" s="1376"/>
      <c r="W295" s="1376"/>
      <c r="X295" s="1376"/>
      <c r="Y295" s="1376"/>
      <c r="Z295" s="1376"/>
      <c r="AA295" s="1376"/>
      <c r="AB295" s="1306">
        <f>'入力用シート（４）‐２'!F47</f>
        <v>0</v>
      </c>
      <c r="AC295" s="1306"/>
      <c r="AD295" s="1306"/>
      <c r="AE295" s="1306"/>
      <c r="AF295" s="1306">
        <f>'入力用シート（４）‐２'!L47</f>
        <v>0</v>
      </c>
      <c r="AG295" s="1306"/>
      <c r="AH295" s="1306"/>
      <c r="AI295" s="1409"/>
    </row>
    <row r="296" spans="1:35" ht="15" customHeight="1">
      <c r="A296" s="1356"/>
      <c r="B296" s="1432"/>
      <c r="C296" s="1432"/>
      <c r="D296" s="1432"/>
      <c r="E296" s="1432"/>
      <c r="F296" s="1385"/>
      <c r="G296" s="1385"/>
      <c r="H296" s="1434"/>
      <c r="I296" s="1434"/>
      <c r="J296" s="1434"/>
      <c r="K296" s="1434"/>
      <c r="L296" s="1434"/>
      <c r="M296" s="1434"/>
      <c r="N296" s="1434"/>
      <c r="O296" s="1434"/>
      <c r="P296" s="1434"/>
      <c r="Q296" s="1434"/>
      <c r="R296" s="1434"/>
      <c r="S296" s="1434"/>
      <c r="T296" s="1434"/>
      <c r="U296" s="1376" t="s">
        <v>294</v>
      </c>
      <c r="V296" s="1376"/>
      <c r="W296" s="1376"/>
      <c r="X296" s="1376"/>
      <c r="Y296" s="1376"/>
      <c r="Z296" s="1376"/>
      <c r="AA296" s="1376"/>
      <c r="AB296" s="1306">
        <f>'入力用シート（４）‐２'!G47</f>
        <v>0</v>
      </c>
      <c r="AC296" s="1306"/>
      <c r="AD296" s="1306"/>
      <c r="AE296" s="1306"/>
      <c r="AF296" s="1306">
        <f>'入力用シート（４）‐２'!M47</f>
        <v>0</v>
      </c>
      <c r="AG296" s="1306"/>
      <c r="AH296" s="1306"/>
      <c r="AI296" s="1409"/>
    </row>
    <row r="297" spans="1:35" ht="15" customHeight="1">
      <c r="A297" s="1356"/>
      <c r="B297" s="1432"/>
      <c r="C297" s="1432"/>
      <c r="D297" s="1432"/>
      <c r="E297" s="1432"/>
      <c r="F297" s="1385"/>
      <c r="G297" s="1385"/>
      <c r="H297" s="1434"/>
      <c r="I297" s="1434"/>
      <c r="J297" s="1434"/>
      <c r="K297" s="1434"/>
      <c r="L297" s="1434"/>
      <c r="M297" s="1434"/>
      <c r="N297" s="1434"/>
      <c r="O297" s="1434"/>
      <c r="P297" s="1434"/>
      <c r="Q297" s="1434"/>
      <c r="R297" s="1434"/>
      <c r="S297" s="1434"/>
      <c r="T297" s="1434"/>
      <c r="U297" s="1376" t="s">
        <v>295</v>
      </c>
      <c r="V297" s="1376"/>
      <c r="W297" s="1376"/>
      <c r="X297" s="1376"/>
      <c r="Y297" s="1376"/>
      <c r="Z297" s="1376"/>
      <c r="AA297" s="1376"/>
      <c r="AB297" s="1306">
        <f>'入力用シート（４）‐２'!H47</f>
        <v>0</v>
      </c>
      <c r="AC297" s="1306"/>
      <c r="AD297" s="1306"/>
      <c r="AE297" s="1306"/>
      <c r="AF297" s="1306">
        <f>'入力用シート（４）‐２'!N47</f>
        <v>0</v>
      </c>
      <c r="AG297" s="1306"/>
      <c r="AH297" s="1306"/>
      <c r="AI297" s="1409"/>
    </row>
    <row r="298" spans="1:35" ht="15" customHeight="1">
      <c r="A298" s="1356"/>
      <c r="B298" s="1432"/>
      <c r="C298" s="1432"/>
      <c r="D298" s="1432"/>
      <c r="E298" s="1432"/>
      <c r="F298" s="1385"/>
      <c r="G298" s="1385"/>
      <c r="H298" s="1434"/>
      <c r="I298" s="1434"/>
      <c r="J298" s="1434"/>
      <c r="K298" s="1434"/>
      <c r="L298" s="1434"/>
      <c r="M298" s="1434"/>
      <c r="N298" s="1434"/>
      <c r="O298" s="1434"/>
      <c r="P298" s="1434"/>
      <c r="Q298" s="1434"/>
      <c r="R298" s="1434"/>
      <c r="S298" s="1434"/>
      <c r="T298" s="1434"/>
      <c r="U298" s="1376" t="s">
        <v>296</v>
      </c>
      <c r="V298" s="1376"/>
      <c r="W298" s="1376"/>
      <c r="X298" s="1376"/>
      <c r="Y298" s="1376"/>
      <c r="Z298" s="1376"/>
      <c r="AA298" s="1376"/>
      <c r="AB298" s="1306">
        <f>'入力用シート（４）‐２'!I47</f>
        <v>0</v>
      </c>
      <c r="AC298" s="1306"/>
      <c r="AD298" s="1306"/>
      <c r="AE298" s="1306"/>
      <c r="AF298" s="1306">
        <f>'入力用シート（４）‐２'!O47</f>
        <v>0</v>
      </c>
      <c r="AG298" s="1306"/>
      <c r="AH298" s="1306"/>
      <c r="AI298" s="1409"/>
    </row>
    <row r="299" spans="1:35" ht="15" customHeight="1">
      <c r="A299" s="1356"/>
      <c r="B299" s="1432"/>
      <c r="C299" s="1432"/>
      <c r="D299" s="1432"/>
      <c r="E299" s="1432"/>
      <c r="F299" s="1385"/>
      <c r="G299" s="1385"/>
      <c r="H299" s="1434"/>
      <c r="I299" s="1434"/>
      <c r="J299" s="1434"/>
      <c r="K299" s="1434"/>
      <c r="L299" s="1434"/>
      <c r="M299" s="1434"/>
      <c r="N299" s="1434"/>
      <c r="O299" s="1434"/>
      <c r="P299" s="1434"/>
      <c r="Q299" s="1434"/>
      <c r="R299" s="1434"/>
      <c r="S299" s="1434"/>
      <c r="T299" s="1434"/>
      <c r="U299" s="1376" t="s">
        <v>297</v>
      </c>
      <c r="V299" s="1376"/>
      <c r="W299" s="1376"/>
      <c r="X299" s="1376"/>
      <c r="Y299" s="1376"/>
      <c r="Z299" s="1376"/>
      <c r="AA299" s="1376"/>
      <c r="AB299" s="1306">
        <f>'入力用シート（４）‐２'!J47</f>
        <v>0</v>
      </c>
      <c r="AC299" s="1306"/>
      <c r="AD299" s="1306"/>
      <c r="AE299" s="1306"/>
      <c r="AF299" s="1306">
        <f>'入力用シート（４）‐２'!P47</f>
        <v>0</v>
      </c>
      <c r="AG299" s="1306"/>
      <c r="AH299" s="1306"/>
      <c r="AI299" s="1409"/>
    </row>
    <row r="300" spans="1:35" ht="15" customHeight="1">
      <c r="A300" s="1356"/>
      <c r="B300" s="1432"/>
      <c r="C300" s="1432"/>
      <c r="D300" s="1432"/>
      <c r="E300" s="1432"/>
      <c r="F300" s="1385"/>
      <c r="G300" s="1385"/>
      <c r="H300" s="1434"/>
      <c r="I300" s="1434"/>
      <c r="J300" s="1434"/>
      <c r="K300" s="1434"/>
      <c r="L300" s="1434"/>
      <c r="M300" s="1434"/>
      <c r="N300" s="1434"/>
      <c r="O300" s="1434"/>
      <c r="P300" s="1434"/>
      <c r="Q300" s="1434"/>
      <c r="R300" s="1434"/>
      <c r="S300" s="1434"/>
      <c r="T300" s="1434"/>
      <c r="U300" s="1376" t="s">
        <v>298</v>
      </c>
      <c r="V300" s="1376"/>
      <c r="W300" s="1376"/>
      <c r="X300" s="1376"/>
      <c r="Y300" s="1376"/>
      <c r="Z300" s="1376"/>
      <c r="AA300" s="1376"/>
      <c r="AB300" s="1306">
        <f>'入力用シート（４）‐２'!K47</f>
        <v>0</v>
      </c>
      <c r="AC300" s="1306"/>
      <c r="AD300" s="1306"/>
      <c r="AE300" s="1306"/>
      <c r="AF300" s="1306">
        <f>'入力用シート（４）‐２'!Q47</f>
        <v>0</v>
      </c>
      <c r="AG300" s="1306"/>
      <c r="AH300" s="1306"/>
      <c r="AI300" s="1409"/>
    </row>
    <row r="301" spans="1:35" ht="15" customHeight="1">
      <c r="A301" s="1356">
        <v>43</v>
      </c>
      <c r="B301" s="1432" t="s">
        <v>636</v>
      </c>
      <c r="C301" s="1432"/>
      <c r="D301" s="1432"/>
      <c r="E301" s="1432"/>
      <c r="F301" s="1385">
        <f>'入力用シート（４）‐２'!C48</f>
        <v>0</v>
      </c>
      <c r="G301" s="1385"/>
      <c r="H301" s="1434">
        <f>'入力用シート（４）‐２'!E48</f>
        <v>0</v>
      </c>
      <c r="I301" s="1434"/>
      <c r="J301" s="1434"/>
      <c r="K301" s="1434"/>
      <c r="L301" s="1434"/>
      <c r="M301" s="1434"/>
      <c r="N301" s="1434"/>
      <c r="O301" s="1434"/>
      <c r="P301" s="1434"/>
      <c r="Q301" s="1434"/>
      <c r="R301" s="1434"/>
      <c r="S301" s="1434"/>
      <c r="T301" s="1434"/>
      <c r="U301" s="1376" t="s">
        <v>305</v>
      </c>
      <c r="V301" s="1376"/>
      <c r="W301" s="1376"/>
      <c r="X301" s="1376"/>
      <c r="Y301" s="1376"/>
      <c r="Z301" s="1376"/>
      <c r="AA301" s="1376"/>
      <c r="AB301" s="1306">
        <f>'入力用シート（４）‐２'!F48</f>
        <v>0</v>
      </c>
      <c r="AC301" s="1306"/>
      <c r="AD301" s="1306"/>
      <c r="AE301" s="1306"/>
      <c r="AF301" s="1306">
        <f>'入力用シート（４）‐２'!L48</f>
        <v>0</v>
      </c>
      <c r="AG301" s="1306"/>
      <c r="AH301" s="1306"/>
      <c r="AI301" s="1409"/>
    </row>
    <row r="302" spans="1:35" ht="15" customHeight="1">
      <c r="A302" s="1356"/>
      <c r="B302" s="1432"/>
      <c r="C302" s="1432"/>
      <c r="D302" s="1432"/>
      <c r="E302" s="1432"/>
      <c r="F302" s="1385"/>
      <c r="G302" s="1385"/>
      <c r="H302" s="1434"/>
      <c r="I302" s="1434"/>
      <c r="J302" s="1434"/>
      <c r="K302" s="1434"/>
      <c r="L302" s="1434"/>
      <c r="M302" s="1434"/>
      <c r="N302" s="1434"/>
      <c r="O302" s="1434"/>
      <c r="P302" s="1434"/>
      <c r="Q302" s="1434"/>
      <c r="R302" s="1434"/>
      <c r="S302" s="1434"/>
      <c r="T302" s="1434"/>
      <c r="U302" s="1376" t="s">
        <v>294</v>
      </c>
      <c r="V302" s="1376"/>
      <c r="W302" s="1376"/>
      <c r="X302" s="1376"/>
      <c r="Y302" s="1376"/>
      <c r="Z302" s="1376"/>
      <c r="AA302" s="1376"/>
      <c r="AB302" s="1306">
        <f>'入力用シート（４）‐２'!G48</f>
        <v>0</v>
      </c>
      <c r="AC302" s="1306"/>
      <c r="AD302" s="1306"/>
      <c r="AE302" s="1306"/>
      <c r="AF302" s="1306">
        <f>'入力用シート（４）‐２'!M48</f>
        <v>0</v>
      </c>
      <c r="AG302" s="1306"/>
      <c r="AH302" s="1306"/>
      <c r="AI302" s="1409"/>
    </row>
    <row r="303" spans="1:35" ht="15" customHeight="1">
      <c r="A303" s="1356"/>
      <c r="B303" s="1432"/>
      <c r="C303" s="1432"/>
      <c r="D303" s="1432"/>
      <c r="E303" s="1432"/>
      <c r="F303" s="1385"/>
      <c r="G303" s="1385"/>
      <c r="H303" s="1434"/>
      <c r="I303" s="1434"/>
      <c r="J303" s="1434"/>
      <c r="K303" s="1434"/>
      <c r="L303" s="1434"/>
      <c r="M303" s="1434"/>
      <c r="N303" s="1434"/>
      <c r="O303" s="1434"/>
      <c r="P303" s="1434"/>
      <c r="Q303" s="1434"/>
      <c r="R303" s="1434"/>
      <c r="S303" s="1434"/>
      <c r="T303" s="1434"/>
      <c r="U303" s="1376" t="s">
        <v>295</v>
      </c>
      <c r="V303" s="1376"/>
      <c r="W303" s="1376"/>
      <c r="X303" s="1376"/>
      <c r="Y303" s="1376"/>
      <c r="Z303" s="1376"/>
      <c r="AA303" s="1376"/>
      <c r="AB303" s="1306">
        <f>'入力用シート（４）‐２'!H48</f>
        <v>0</v>
      </c>
      <c r="AC303" s="1306"/>
      <c r="AD303" s="1306"/>
      <c r="AE303" s="1306"/>
      <c r="AF303" s="1306">
        <f>'入力用シート（４）‐２'!N48</f>
        <v>0</v>
      </c>
      <c r="AG303" s="1306"/>
      <c r="AH303" s="1306"/>
      <c r="AI303" s="1409"/>
    </row>
    <row r="304" spans="1:35" ht="15" customHeight="1">
      <c r="A304" s="1356"/>
      <c r="B304" s="1432"/>
      <c r="C304" s="1432"/>
      <c r="D304" s="1432"/>
      <c r="E304" s="1432"/>
      <c r="F304" s="1385"/>
      <c r="G304" s="1385"/>
      <c r="H304" s="1434"/>
      <c r="I304" s="1434"/>
      <c r="J304" s="1434"/>
      <c r="K304" s="1434"/>
      <c r="L304" s="1434"/>
      <c r="M304" s="1434"/>
      <c r="N304" s="1434"/>
      <c r="O304" s="1434"/>
      <c r="P304" s="1434"/>
      <c r="Q304" s="1434"/>
      <c r="R304" s="1434"/>
      <c r="S304" s="1434"/>
      <c r="T304" s="1434"/>
      <c r="U304" s="1376" t="s">
        <v>296</v>
      </c>
      <c r="V304" s="1376"/>
      <c r="W304" s="1376"/>
      <c r="X304" s="1376"/>
      <c r="Y304" s="1376"/>
      <c r="Z304" s="1376"/>
      <c r="AA304" s="1376"/>
      <c r="AB304" s="1306">
        <f>'入力用シート（４）‐２'!I48</f>
        <v>0</v>
      </c>
      <c r="AC304" s="1306"/>
      <c r="AD304" s="1306"/>
      <c r="AE304" s="1306"/>
      <c r="AF304" s="1306">
        <f>'入力用シート（４）‐２'!O48</f>
        <v>0</v>
      </c>
      <c r="AG304" s="1306"/>
      <c r="AH304" s="1306"/>
      <c r="AI304" s="1409"/>
    </row>
    <row r="305" spans="1:35" ht="15" customHeight="1">
      <c r="A305" s="1356"/>
      <c r="B305" s="1432"/>
      <c r="C305" s="1432"/>
      <c r="D305" s="1432"/>
      <c r="E305" s="1432"/>
      <c r="F305" s="1385"/>
      <c r="G305" s="1385"/>
      <c r="H305" s="1434"/>
      <c r="I305" s="1434"/>
      <c r="J305" s="1434"/>
      <c r="K305" s="1434"/>
      <c r="L305" s="1434"/>
      <c r="M305" s="1434"/>
      <c r="N305" s="1434"/>
      <c r="O305" s="1434"/>
      <c r="P305" s="1434"/>
      <c r="Q305" s="1434"/>
      <c r="R305" s="1434"/>
      <c r="S305" s="1434"/>
      <c r="T305" s="1434"/>
      <c r="U305" s="1376" t="s">
        <v>297</v>
      </c>
      <c r="V305" s="1376"/>
      <c r="W305" s="1376"/>
      <c r="X305" s="1376"/>
      <c r="Y305" s="1376"/>
      <c r="Z305" s="1376"/>
      <c r="AA305" s="1376"/>
      <c r="AB305" s="1306">
        <f>'入力用シート（４）‐２'!J48</f>
        <v>0</v>
      </c>
      <c r="AC305" s="1306"/>
      <c r="AD305" s="1306"/>
      <c r="AE305" s="1306"/>
      <c r="AF305" s="1306">
        <f>'入力用シート（４）‐２'!P48</f>
        <v>0</v>
      </c>
      <c r="AG305" s="1306"/>
      <c r="AH305" s="1306"/>
      <c r="AI305" s="1409"/>
    </row>
    <row r="306" spans="1:35" ht="15" customHeight="1">
      <c r="A306" s="1356"/>
      <c r="B306" s="1432"/>
      <c r="C306" s="1432"/>
      <c r="D306" s="1432"/>
      <c r="E306" s="1432"/>
      <c r="F306" s="1385"/>
      <c r="G306" s="1385"/>
      <c r="H306" s="1434"/>
      <c r="I306" s="1434"/>
      <c r="J306" s="1434"/>
      <c r="K306" s="1434"/>
      <c r="L306" s="1434"/>
      <c r="M306" s="1434"/>
      <c r="N306" s="1434"/>
      <c r="O306" s="1434"/>
      <c r="P306" s="1434"/>
      <c r="Q306" s="1434"/>
      <c r="R306" s="1434"/>
      <c r="S306" s="1434"/>
      <c r="T306" s="1434"/>
      <c r="U306" s="1376" t="s">
        <v>298</v>
      </c>
      <c r="V306" s="1376"/>
      <c r="W306" s="1376"/>
      <c r="X306" s="1376"/>
      <c r="Y306" s="1376"/>
      <c r="Z306" s="1376"/>
      <c r="AA306" s="1376"/>
      <c r="AB306" s="1306">
        <f>'入力用シート（４）‐２'!K48</f>
        <v>0</v>
      </c>
      <c r="AC306" s="1306"/>
      <c r="AD306" s="1306"/>
      <c r="AE306" s="1306"/>
      <c r="AF306" s="1306">
        <f>'入力用シート（４）‐２'!Q48</f>
        <v>0</v>
      </c>
      <c r="AG306" s="1306"/>
      <c r="AH306" s="1306"/>
      <c r="AI306" s="1409"/>
    </row>
    <row r="307" spans="1:35" ht="15" customHeight="1">
      <c r="A307" s="1356">
        <v>44</v>
      </c>
      <c r="B307" s="1432" t="s">
        <v>636</v>
      </c>
      <c r="C307" s="1432"/>
      <c r="D307" s="1432"/>
      <c r="E307" s="1432"/>
      <c r="F307" s="1385">
        <f>'入力用シート（４）‐２'!C49</f>
        <v>0</v>
      </c>
      <c r="G307" s="1385"/>
      <c r="H307" s="1434">
        <f>'入力用シート（４）‐２'!E49</f>
        <v>0</v>
      </c>
      <c r="I307" s="1434"/>
      <c r="J307" s="1434"/>
      <c r="K307" s="1434"/>
      <c r="L307" s="1434"/>
      <c r="M307" s="1434"/>
      <c r="N307" s="1434"/>
      <c r="O307" s="1434"/>
      <c r="P307" s="1434"/>
      <c r="Q307" s="1434"/>
      <c r="R307" s="1434"/>
      <c r="S307" s="1434"/>
      <c r="T307" s="1434"/>
      <c r="U307" s="1376" t="s">
        <v>305</v>
      </c>
      <c r="V307" s="1376"/>
      <c r="W307" s="1376"/>
      <c r="X307" s="1376"/>
      <c r="Y307" s="1376"/>
      <c r="Z307" s="1376"/>
      <c r="AA307" s="1376"/>
      <c r="AB307" s="1306">
        <f>'入力用シート（４）‐２'!F49</f>
        <v>0</v>
      </c>
      <c r="AC307" s="1306"/>
      <c r="AD307" s="1306"/>
      <c r="AE307" s="1306"/>
      <c r="AF307" s="1306">
        <f>'入力用シート（４）‐２'!L49</f>
        <v>0</v>
      </c>
      <c r="AG307" s="1306"/>
      <c r="AH307" s="1306"/>
      <c r="AI307" s="1409"/>
    </row>
    <row r="308" spans="1:35" ht="15" customHeight="1">
      <c r="A308" s="1356"/>
      <c r="B308" s="1432"/>
      <c r="C308" s="1432"/>
      <c r="D308" s="1432"/>
      <c r="E308" s="1432"/>
      <c r="F308" s="1385"/>
      <c r="G308" s="1385"/>
      <c r="H308" s="1434"/>
      <c r="I308" s="1434"/>
      <c r="J308" s="1434"/>
      <c r="K308" s="1434"/>
      <c r="L308" s="1434"/>
      <c r="M308" s="1434"/>
      <c r="N308" s="1434"/>
      <c r="O308" s="1434"/>
      <c r="P308" s="1434"/>
      <c r="Q308" s="1434"/>
      <c r="R308" s="1434"/>
      <c r="S308" s="1434"/>
      <c r="T308" s="1434"/>
      <c r="U308" s="1376" t="s">
        <v>294</v>
      </c>
      <c r="V308" s="1376"/>
      <c r="W308" s="1376"/>
      <c r="X308" s="1376"/>
      <c r="Y308" s="1376"/>
      <c r="Z308" s="1376"/>
      <c r="AA308" s="1376"/>
      <c r="AB308" s="1306">
        <f>'入力用シート（４）‐２'!G49</f>
        <v>0</v>
      </c>
      <c r="AC308" s="1306"/>
      <c r="AD308" s="1306"/>
      <c r="AE308" s="1306"/>
      <c r="AF308" s="1306">
        <f>'入力用シート（４）‐２'!M49</f>
        <v>0</v>
      </c>
      <c r="AG308" s="1306"/>
      <c r="AH308" s="1306"/>
      <c r="AI308" s="1409"/>
    </row>
    <row r="309" spans="1:35" ht="15" customHeight="1">
      <c r="A309" s="1356"/>
      <c r="B309" s="1432"/>
      <c r="C309" s="1432"/>
      <c r="D309" s="1432"/>
      <c r="E309" s="1432"/>
      <c r="F309" s="1385"/>
      <c r="G309" s="1385"/>
      <c r="H309" s="1434"/>
      <c r="I309" s="1434"/>
      <c r="J309" s="1434"/>
      <c r="K309" s="1434"/>
      <c r="L309" s="1434"/>
      <c r="M309" s="1434"/>
      <c r="N309" s="1434"/>
      <c r="O309" s="1434"/>
      <c r="P309" s="1434"/>
      <c r="Q309" s="1434"/>
      <c r="R309" s="1434"/>
      <c r="S309" s="1434"/>
      <c r="T309" s="1434"/>
      <c r="U309" s="1376" t="s">
        <v>295</v>
      </c>
      <c r="V309" s="1376"/>
      <c r="W309" s="1376"/>
      <c r="X309" s="1376"/>
      <c r="Y309" s="1376"/>
      <c r="Z309" s="1376"/>
      <c r="AA309" s="1376"/>
      <c r="AB309" s="1306">
        <f>'入力用シート（４）‐２'!H49</f>
        <v>0</v>
      </c>
      <c r="AC309" s="1306"/>
      <c r="AD309" s="1306"/>
      <c r="AE309" s="1306"/>
      <c r="AF309" s="1306">
        <f>'入力用シート（４）‐２'!N49</f>
        <v>0</v>
      </c>
      <c r="AG309" s="1306"/>
      <c r="AH309" s="1306"/>
      <c r="AI309" s="1409"/>
    </row>
    <row r="310" spans="1:35" ht="15" customHeight="1">
      <c r="A310" s="1356"/>
      <c r="B310" s="1432"/>
      <c r="C310" s="1432"/>
      <c r="D310" s="1432"/>
      <c r="E310" s="1432"/>
      <c r="F310" s="1385"/>
      <c r="G310" s="1385"/>
      <c r="H310" s="1434"/>
      <c r="I310" s="1434"/>
      <c r="J310" s="1434"/>
      <c r="K310" s="1434"/>
      <c r="L310" s="1434"/>
      <c r="M310" s="1434"/>
      <c r="N310" s="1434"/>
      <c r="O310" s="1434"/>
      <c r="P310" s="1434"/>
      <c r="Q310" s="1434"/>
      <c r="R310" s="1434"/>
      <c r="S310" s="1434"/>
      <c r="T310" s="1434"/>
      <c r="U310" s="1376" t="s">
        <v>296</v>
      </c>
      <c r="V310" s="1376"/>
      <c r="W310" s="1376"/>
      <c r="X310" s="1376"/>
      <c r="Y310" s="1376"/>
      <c r="Z310" s="1376"/>
      <c r="AA310" s="1376"/>
      <c r="AB310" s="1306">
        <f>'入力用シート（４）‐２'!I49</f>
        <v>0</v>
      </c>
      <c r="AC310" s="1306"/>
      <c r="AD310" s="1306"/>
      <c r="AE310" s="1306"/>
      <c r="AF310" s="1306">
        <f>'入力用シート（４）‐２'!O49</f>
        <v>0</v>
      </c>
      <c r="AG310" s="1306"/>
      <c r="AH310" s="1306"/>
      <c r="AI310" s="1409"/>
    </row>
    <row r="311" spans="1:35" ht="15" customHeight="1">
      <c r="A311" s="1356"/>
      <c r="B311" s="1432"/>
      <c r="C311" s="1432"/>
      <c r="D311" s="1432"/>
      <c r="E311" s="1432"/>
      <c r="F311" s="1385"/>
      <c r="G311" s="1385"/>
      <c r="H311" s="1434"/>
      <c r="I311" s="1434"/>
      <c r="J311" s="1434"/>
      <c r="K311" s="1434"/>
      <c r="L311" s="1434"/>
      <c r="M311" s="1434"/>
      <c r="N311" s="1434"/>
      <c r="O311" s="1434"/>
      <c r="P311" s="1434"/>
      <c r="Q311" s="1434"/>
      <c r="R311" s="1434"/>
      <c r="S311" s="1434"/>
      <c r="T311" s="1434"/>
      <c r="U311" s="1376" t="s">
        <v>297</v>
      </c>
      <c r="V311" s="1376"/>
      <c r="W311" s="1376"/>
      <c r="X311" s="1376"/>
      <c r="Y311" s="1376"/>
      <c r="Z311" s="1376"/>
      <c r="AA311" s="1376"/>
      <c r="AB311" s="1306">
        <f>'入力用シート（４）‐２'!J49</f>
        <v>0</v>
      </c>
      <c r="AC311" s="1306"/>
      <c r="AD311" s="1306"/>
      <c r="AE311" s="1306"/>
      <c r="AF311" s="1306">
        <f>'入力用シート（４）‐２'!P49</f>
        <v>0</v>
      </c>
      <c r="AG311" s="1306"/>
      <c r="AH311" s="1306"/>
      <c r="AI311" s="1409"/>
    </row>
    <row r="312" spans="1:35" ht="15" customHeight="1">
      <c r="A312" s="1356"/>
      <c r="B312" s="1432"/>
      <c r="C312" s="1432"/>
      <c r="D312" s="1432"/>
      <c r="E312" s="1432"/>
      <c r="F312" s="1385"/>
      <c r="G312" s="1385"/>
      <c r="H312" s="1434"/>
      <c r="I312" s="1434"/>
      <c r="J312" s="1434"/>
      <c r="K312" s="1434"/>
      <c r="L312" s="1434"/>
      <c r="M312" s="1434"/>
      <c r="N312" s="1434"/>
      <c r="O312" s="1434"/>
      <c r="P312" s="1434"/>
      <c r="Q312" s="1434"/>
      <c r="R312" s="1434"/>
      <c r="S312" s="1434"/>
      <c r="T312" s="1434"/>
      <c r="U312" s="1376" t="s">
        <v>298</v>
      </c>
      <c r="V312" s="1376"/>
      <c r="W312" s="1376"/>
      <c r="X312" s="1376"/>
      <c r="Y312" s="1376"/>
      <c r="Z312" s="1376"/>
      <c r="AA312" s="1376"/>
      <c r="AB312" s="1306">
        <f>'入力用シート（４）‐２'!K49</f>
        <v>0</v>
      </c>
      <c r="AC312" s="1306"/>
      <c r="AD312" s="1306"/>
      <c r="AE312" s="1306"/>
      <c r="AF312" s="1306">
        <f>'入力用シート（４）‐２'!Q49</f>
        <v>0</v>
      </c>
      <c r="AG312" s="1306"/>
      <c r="AH312" s="1306"/>
      <c r="AI312" s="1409"/>
    </row>
    <row r="313" spans="1:35" ht="15" customHeight="1">
      <c r="A313" s="1356">
        <v>45</v>
      </c>
      <c r="B313" s="1432" t="s">
        <v>636</v>
      </c>
      <c r="C313" s="1432"/>
      <c r="D313" s="1432"/>
      <c r="E313" s="1432"/>
      <c r="F313" s="1385">
        <f>'入力用シート（４）‐２'!C50</f>
        <v>0</v>
      </c>
      <c r="G313" s="1385"/>
      <c r="H313" s="1434">
        <f>'入力用シート（４）‐２'!E50</f>
        <v>0</v>
      </c>
      <c r="I313" s="1434"/>
      <c r="J313" s="1434"/>
      <c r="K313" s="1434"/>
      <c r="L313" s="1434"/>
      <c r="M313" s="1434"/>
      <c r="N313" s="1434"/>
      <c r="O313" s="1434"/>
      <c r="P313" s="1434"/>
      <c r="Q313" s="1434"/>
      <c r="R313" s="1434"/>
      <c r="S313" s="1434"/>
      <c r="T313" s="1434"/>
      <c r="U313" s="1376" t="s">
        <v>305</v>
      </c>
      <c r="V313" s="1376"/>
      <c r="W313" s="1376"/>
      <c r="X313" s="1376"/>
      <c r="Y313" s="1376"/>
      <c r="Z313" s="1376"/>
      <c r="AA313" s="1376"/>
      <c r="AB313" s="1306">
        <f>'入力用シート（４）‐２'!F50</f>
        <v>0</v>
      </c>
      <c r="AC313" s="1306"/>
      <c r="AD313" s="1306"/>
      <c r="AE313" s="1306"/>
      <c r="AF313" s="1306">
        <f>'入力用シート（４）‐２'!L50</f>
        <v>0</v>
      </c>
      <c r="AG313" s="1306"/>
      <c r="AH313" s="1306"/>
      <c r="AI313" s="1409"/>
    </row>
    <row r="314" spans="1:35" ht="15" customHeight="1">
      <c r="A314" s="1356"/>
      <c r="B314" s="1432"/>
      <c r="C314" s="1432"/>
      <c r="D314" s="1432"/>
      <c r="E314" s="1432"/>
      <c r="F314" s="1385"/>
      <c r="G314" s="1385"/>
      <c r="H314" s="1434"/>
      <c r="I314" s="1434"/>
      <c r="J314" s="1434"/>
      <c r="K314" s="1434"/>
      <c r="L314" s="1434"/>
      <c r="M314" s="1434"/>
      <c r="N314" s="1434"/>
      <c r="O314" s="1434"/>
      <c r="P314" s="1434"/>
      <c r="Q314" s="1434"/>
      <c r="R314" s="1434"/>
      <c r="S314" s="1434"/>
      <c r="T314" s="1434"/>
      <c r="U314" s="1376" t="s">
        <v>294</v>
      </c>
      <c r="V314" s="1376"/>
      <c r="W314" s="1376"/>
      <c r="X314" s="1376"/>
      <c r="Y314" s="1376"/>
      <c r="Z314" s="1376"/>
      <c r="AA314" s="1376"/>
      <c r="AB314" s="1306">
        <f>'入力用シート（４）‐２'!G50</f>
        <v>0</v>
      </c>
      <c r="AC314" s="1306"/>
      <c r="AD314" s="1306"/>
      <c r="AE314" s="1306"/>
      <c r="AF314" s="1306">
        <f>'入力用シート（４）‐２'!M50</f>
        <v>0</v>
      </c>
      <c r="AG314" s="1306"/>
      <c r="AH314" s="1306"/>
      <c r="AI314" s="1409"/>
    </row>
    <row r="315" spans="1:35" ht="15" customHeight="1">
      <c r="A315" s="1356"/>
      <c r="B315" s="1432"/>
      <c r="C315" s="1432"/>
      <c r="D315" s="1432"/>
      <c r="E315" s="1432"/>
      <c r="F315" s="1385"/>
      <c r="G315" s="1385"/>
      <c r="H315" s="1434"/>
      <c r="I315" s="1434"/>
      <c r="J315" s="1434"/>
      <c r="K315" s="1434"/>
      <c r="L315" s="1434"/>
      <c r="M315" s="1434"/>
      <c r="N315" s="1434"/>
      <c r="O315" s="1434"/>
      <c r="P315" s="1434"/>
      <c r="Q315" s="1434"/>
      <c r="R315" s="1434"/>
      <c r="S315" s="1434"/>
      <c r="T315" s="1434"/>
      <c r="U315" s="1376" t="s">
        <v>295</v>
      </c>
      <c r="V315" s="1376"/>
      <c r="W315" s="1376"/>
      <c r="X315" s="1376"/>
      <c r="Y315" s="1376"/>
      <c r="Z315" s="1376"/>
      <c r="AA315" s="1376"/>
      <c r="AB315" s="1306">
        <f>'入力用シート（４）‐２'!H50</f>
        <v>0</v>
      </c>
      <c r="AC315" s="1306"/>
      <c r="AD315" s="1306"/>
      <c r="AE315" s="1306"/>
      <c r="AF315" s="1306">
        <f>'入力用シート（４）‐２'!N50</f>
        <v>0</v>
      </c>
      <c r="AG315" s="1306"/>
      <c r="AH315" s="1306"/>
      <c r="AI315" s="1409"/>
    </row>
    <row r="316" spans="1:35" ht="15" customHeight="1">
      <c r="A316" s="1356"/>
      <c r="B316" s="1432"/>
      <c r="C316" s="1432"/>
      <c r="D316" s="1432"/>
      <c r="E316" s="1432"/>
      <c r="F316" s="1385"/>
      <c r="G316" s="1385"/>
      <c r="H316" s="1434"/>
      <c r="I316" s="1434"/>
      <c r="J316" s="1434"/>
      <c r="K316" s="1434"/>
      <c r="L316" s="1434"/>
      <c r="M316" s="1434"/>
      <c r="N316" s="1434"/>
      <c r="O316" s="1434"/>
      <c r="P316" s="1434"/>
      <c r="Q316" s="1434"/>
      <c r="R316" s="1434"/>
      <c r="S316" s="1434"/>
      <c r="T316" s="1434"/>
      <c r="U316" s="1376" t="s">
        <v>296</v>
      </c>
      <c r="V316" s="1376"/>
      <c r="W316" s="1376"/>
      <c r="X316" s="1376"/>
      <c r="Y316" s="1376"/>
      <c r="Z316" s="1376"/>
      <c r="AA316" s="1376"/>
      <c r="AB316" s="1306">
        <f>'入力用シート（４）‐２'!I50</f>
        <v>0</v>
      </c>
      <c r="AC316" s="1306"/>
      <c r="AD316" s="1306"/>
      <c r="AE316" s="1306"/>
      <c r="AF316" s="1306">
        <f>'入力用シート（４）‐２'!O50</f>
        <v>0</v>
      </c>
      <c r="AG316" s="1306"/>
      <c r="AH316" s="1306"/>
      <c r="AI316" s="1409"/>
    </row>
    <row r="317" spans="1:35" ht="15" customHeight="1">
      <c r="A317" s="1356"/>
      <c r="B317" s="1432"/>
      <c r="C317" s="1432"/>
      <c r="D317" s="1432"/>
      <c r="E317" s="1432"/>
      <c r="F317" s="1385"/>
      <c r="G317" s="1385"/>
      <c r="H317" s="1434"/>
      <c r="I317" s="1434"/>
      <c r="J317" s="1434"/>
      <c r="K317" s="1434"/>
      <c r="L317" s="1434"/>
      <c r="M317" s="1434"/>
      <c r="N317" s="1434"/>
      <c r="O317" s="1434"/>
      <c r="P317" s="1434"/>
      <c r="Q317" s="1434"/>
      <c r="R317" s="1434"/>
      <c r="S317" s="1434"/>
      <c r="T317" s="1434"/>
      <c r="U317" s="1376" t="s">
        <v>297</v>
      </c>
      <c r="V317" s="1376"/>
      <c r="W317" s="1376"/>
      <c r="X317" s="1376"/>
      <c r="Y317" s="1376"/>
      <c r="Z317" s="1376"/>
      <c r="AA317" s="1376"/>
      <c r="AB317" s="1306">
        <f>'入力用シート（４）‐２'!J50</f>
        <v>0</v>
      </c>
      <c r="AC317" s="1306"/>
      <c r="AD317" s="1306"/>
      <c r="AE317" s="1306"/>
      <c r="AF317" s="1306">
        <f>'入力用シート（４）‐２'!P50</f>
        <v>0</v>
      </c>
      <c r="AG317" s="1306"/>
      <c r="AH317" s="1306"/>
      <c r="AI317" s="1409"/>
    </row>
    <row r="318" spans="1:35" ht="15" customHeight="1">
      <c r="A318" s="1356"/>
      <c r="B318" s="1432"/>
      <c r="C318" s="1432"/>
      <c r="D318" s="1432"/>
      <c r="E318" s="1432"/>
      <c r="F318" s="1385"/>
      <c r="G318" s="1385"/>
      <c r="H318" s="1434"/>
      <c r="I318" s="1434"/>
      <c r="J318" s="1434"/>
      <c r="K318" s="1434"/>
      <c r="L318" s="1434"/>
      <c r="M318" s="1434"/>
      <c r="N318" s="1434"/>
      <c r="O318" s="1434"/>
      <c r="P318" s="1434"/>
      <c r="Q318" s="1434"/>
      <c r="R318" s="1434"/>
      <c r="S318" s="1434"/>
      <c r="T318" s="1434"/>
      <c r="U318" s="1376" t="s">
        <v>298</v>
      </c>
      <c r="V318" s="1376"/>
      <c r="W318" s="1376"/>
      <c r="X318" s="1376"/>
      <c r="Y318" s="1376"/>
      <c r="Z318" s="1376"/>
      <c r="AA318" s="1376"/>
      <c r="AB318" s="1306">
        <f>'入力用シート（４）‐２'!K50</f>
        <v>0</v>
      </c>
      <c r="AC318" s="1306"/>
      <c r="AD318" s="1306"/>
      <c r="AE318" s="1306"/>
      <c r="AF318" s="1306">
        <f>'入力用シート（４）‐２'!Q50</f>
        <v>0</v>
      </c>
      <c r="AG318" s="1306"/>
      <c r="AH318" s="1306"/>
      <c r="AI318" s="1409"/>
    </row>
    <row r="319" spans="1:35" ht="15" customHeight="1">
      <c r="A319" s="1356">
        <v>46</v>
      </c>
      <c r="B319" s="1432" t="s">
        <v>636</v>
      </c>
      <c r="C319" s="1432"/>
      <c r="D319" s="1432"/>
      <c r="E319" s="1432"/>
      <c r="F319" s="1385">
        <f>'入力用シート（４）‐２'!C51</f>
        <v>0</v>
      </c>
      <c r="G319" s="1385"/>
      <c r="H319" s="1434">
        <f>'入力用シート（４）‐２'!E51</f>
        <v>0</v>
      </c>
      <c r="I319" s="1434"/>
      <c r="J319" s="1434"/>
      <c r="K319" s="1434"/>
      <c r="L319" s="1434"/>
      <c r="M319" s="1434"/>
      <c r="N319" s="1434"/>
      <c r="O319" s="1434"/>
      <c r="P319" s="1434"/>
      <c r="Q319" s="1434"/>
      <c r="R319" s="1434"/>
      <c r="S319" s="1434"/>
      <c r="T319" s="1434"/>
      <c r="U319" s="1376" t="s">
        <v>305</v>
      </c>
      <c r="V319" s="1376"/>
      <c r="W319" s="1376"/>
      <c r="X319" s="1376"/>
      <c r="Y319" s="1376"/>
      <c r="Z319" s="1376"/>
      <c r="AA319" s="1376"/>
      <c r="AB319" s="1306">
        <f>'入力用シート（４）‐２'!F51</f>
        <v>0</v>
      </c>
      <c r="AC319" s="1306"/>
      <c r="AD319" s="1306"/>
      <c r="AE319" s="1306"/>
      <c r="AF319" s="1306">
        <f>'入力用シート（４）‐２'!L51</f>
        <v>0</v>
      </c>
      <c r="AG319" s="1306"/>
      <c r="AH319" s="1306"/>
      <c r="AI319" s="1409"/>
    </row>
    <row r="320" spans="1:35" ht="15" customHeight="1">
      <c r="A320" s="1356"/>
      <c r="B320" s="1432"/>
      <c r="C320" s="1432"/>
      <c r="D320" s="1432"/>
      <c r="E320" s="1432"/>
      <c r="F320" s="1385"/>
      <c r="G320" s="1385"/>
      <c r="H320" s="1434"/>
      <c r="I320" s="1434"/>
      <c r="J320" s="1434"/>
      <c r="K320" s="1434"/>
      <c r="L320" s="1434"/>
      <c r="M320" s="1434"/>
      <c r="N320" s="1434"/>
      <c r="O320" s="1434"/>
      <c r="P320" s="1434"/>
      <c r="Q320" s="1434"/>
      <c r="R320" s="1434"/>
      <c r="S320" s="1434"/>
      <c r="T320" s="1434"/>
      <c r="U320" s="1376" t="s">
        <v>294</v>
      </c>
      <c r="V320" s="1376"/>
      <c r="W320" s="1376"/>
      <c r="X320" s="1376"/>
      <c r="Y320" s="1376"/>
      <c r="Z320" s="1376"/>
      <c r="AA320" s="1376"/>
      <c r="AB320" s="1306">
        <f>'入力用シート（４）‐２'!G51</f>
        <v>0</v>
      </c>
      <c r="AC320" s="1306"/>
      <c r="AD320" s="1306"/>
      <c r="AE320" s="1306"/>
      <c r="AF320" s="1306">
        <f>'入力用シート（４）‐２'!M51</f>
        <v>0</v>
      </c>
      <c r="AG320" s="1306"/>
      <c r="AH320" s="1306"/>
      <c r="AI320" s="1409"/>
    </row>
    <row r="321" spans="1:35" ht="15" customHeight="1">
      <c r="A321" s="1356"/>
      <c r="B321" s="1432"/>
      <c r="C321" s="1432"/>
      <c r="D321" s="1432"/>
      <c r="E321" s="1432"/>
      <c r="F321" s="1385"/>
      <c r="G321" s="1385"/>
      <c r="H321" s="1434"/>
      <c r="I321" s="1434"/>
      <c r="J321" s="1434"/>
      <c r="K321" s="1434"/>
      <c r="L321" s="1434"/>
      <c r="M321" s="1434"/>
      <c r="N321" s="1434"/>
      <c r="O321" s="1434"/>
      <c r="P321" s="1434"/>
      <c r="Q321" s="1434"/>
      <c r="R321" s="1434"/>
      <c r="S321" s="1434"/>
      <c r="T321" s="1434"/>
      <c r="U321" s="1376" t="s">
        <v>295</v>
      </c>
      <c r="V321" s="1376"/>
      <c r="W321" s="1376"/>
      <c r="X321" s="1376"/>
      <c r="Y321" s="1376"/>
      <c r="Z321" s="1376"/>
      <c r="AA321" s="1376"/>
      <c r="AB321" s="1306">
        <f>'入力用シート（４）‐２'!H51</f>
        <v>0</v>
      </c>
      <c r="AC321" s="1306"/>
      <c r="AD321" s="1306"/>
      <c r="AE321" s="1306"/>
      <c r="AF321" s="1306">
        <f>'入力用シート（４）‐２'!N51</f>
        <v>0</v>
      </c>
      <c r="AG321" s="1306"/>
      <c r="AH321" s="1306"/>
      <c r="AI321" s="1409"/>
    </row>
    <row r="322" spans="1:35" ht="15" customHeight="1">
      <c r="A322" s="1356"/>
      <c r="B322" s="1432"/>
      <c r="C322" s="1432"/>
      <c r="D322" s="1432"/>
      <c r="E322" s="1432"/>
      <c r="F322" s="1385"/>
      <c r="G322" s="1385"/>
      <c r="H322" s="1434"/>
      <c r="I322" s="1434"/>
      <c r="J322" s="1434"/>
      <c r="K322" s="1434"/>
      <c r="L322" s="1434"/>
      <c r="M322" s="1434"/>
      <c r="N322" s="1434"/>
      <c r="O322" s="1434"/>
      <c r="P322" s="1434"/>
      <c r="Q322" s="1434"/>
      <c r="R322" s="1434"/>
      <c r="S322" s="1434"/>
      <c r="T322" s="1434"/>
      <c r="U322" s="1376" t="s">
        <v>296</v>
      </c>
      <c r="V322" s="1376"/>
      <c r="W322" s="1376"/>
      <c r="X322" s="1376"/>
      <c r="Y322" s="1376"/>
      <c r="Z322" s="1376"/>
      <c r="AA322" s="1376"/>
      <c r="AB322" s="1306">
        <f>'入力用シート（４）‐２'!I51</f>
        <v>0</v>
      </c>
      <c r="AC322" s="1306"/>
      <c r="AD322" s="1306"/>
      <c r="AE322" s="1306"/>
      <c r="AF322" s="1306">
        <f>'入力用シート（４）‐２'!O51</f>
        <v>0</v>
      </c>
      <c r="AG322" s="1306"/>
      <c r="AH322" s="1306"/>
      <c r="AI322" s="1409"/>
    </row>
    <row r="323" spans="1:35" ht="15" customHeight="1">
      <c r="A323" s="1356"/>
      <c r="B323" s="1432"/>
      <c r="C323" s="1432"/>
      <c r="D323" s="1432"/>
      <c r="E323" s="1432"/>
      <c r="F323" s="1385"/>
      <c r="G323" s="1385"/>
      <c r="H323" s="1434"/>
      <c r="I323" s="1434"/>
      <c r="J323" s="1434"/>
      <c r="K323" s="1434"/>
      <c r="L323" s="1434"/>
      <c r="M323" s="1434"/>
      <c r="N323" s="1434"/>
      <c r="O323" s="1434"/>
      <c r="P323" s="1434"/>
      <c r="Q323" s="1434"/>
      <c r="R323" s="1434"/>
      <c r="S323" s="1434"/>
      <c r="T323" s="1434"/>
      <c r="U323" s="1376" t="s">
        <v>297</v>
      </c>
      <c r="V323" s="1376"/>
      <c r="W323" s="1376"/>
      <c r="X323" s="1376"/>
      <c r="Y323" s="1376"/>
      <c r="Z323" s="1376"/>
      <c r="AA323" s="1376"/>
      <c r="AB323" s="1306">
        <f>'入力用シート（４）‐２'!J51</f>
        <v>0</v>
      </c>
      <c r="AC323" s="1306"/>
      <c r="AD323" s="1306"/>
      <c r="AE323" s="1306"/>
      <c r="AF323" s="1306">
        <f>'入力用シート（４）‐２'!P51</f>
        <v>0</v>
      </c>
      <c r="AG323" s="1306"/>
      <c r="AH323" s="1306"/>
      <c r="AI323" s="1409"/>
    </row>
    <row r="324" spans="1:35" ht="15" customHeight="1" thickBot="1">
      <c r="A324" s="1357"/>
      <c r="B324" s="1433"/>
      <c r="C324" s="1433"/>
      <c r="D324" s="1433"/>
      <c r="E324" s="1433"/>
      <c r="F324" s="1386"/>
      <c r="G324" s="1386"/>
      <c r="H324" s="1435"/>
      <c r="I324" s="1435"/>
      <c r="J324" s="1435"/>
      <c r="K324" s="1435"/>
      <c r="L324" s="1435"/>
      <c r="M324" s="1435"/>
      <c r="N324" s="1435"/>
      <c r="O324" s="1435"/>
      <c r="P324" s="1435"/>
      <c r="Q324" s="1435"/>
      <c r="R324" s="1435"/>
      <c r="S324" s="1435"/>
      <c r="T324" s="1435"/>
      <c r="U324" s="1380" t="s">
        <v>298</v>
      </c>
      <c r="V324" s="1380"/>
      <c r="W324" s="1380"/>
      <c r="X324" s="1380"/>
      <c r="Y324" s="1380"/>
      <c r="Z324" s="1380"/>
      <c r="AA324" s="1380"/>
      <c r="AB324" s="1413">
        <f>'入力用シート（４）‐２'!K51</f>
        <v>0</v>
      </c>
      <c r="AC324" s="1413"/>
      <c r="AD324" s="1413"/>
      <c r="AE324" s="1413"/>
      <c r="AF324" s="1413">
        <f>'入力用シート（４）‐２'!Q51</f>
        <v>0</v>
      </c>
      <c r="AG324" s="1413"/>
      <c r="AH324" s="1413"/>
      <c r="AI324" s="1414"/>
    </row>
    <row r="325" spans="1:35">
      <c r="F325" s="661"/>
      <c r="G325" s="661"/>
      <c r="H325" s="661"/>
      <c r="I325" s="661"/>
      <c r="J325" s="661"/>
      <c r="K325" s="661"/>
      <c r="L325" s="661"/>
      <c r="M325" s="661"/>
      <c r="N325" s="661"/>
      <c r="O325" s="661"/>
      <c r="P325" s="661"/>
      <c r="Q325" s="661"/>
      <c r="R325" s="661"/>
      <c r="S325" s="661"/>
      <c r="T325" s="661"/>
    </row>
    <row r="326" spans="1:35">
      <c r="F326" s="661"/>
      <c r="G326" s="661"/>
      <c r="H326" s="661"/>
      <c r="I326" s="661"/>
      <c r="J326" s="661"/>
      <c r="K326" s="661"/>
      <c r="L326" s="661"/>
      <c r="M326" s="661"/>
      <c r="N326" s="661"/>
      <c r="O326" s="661"/>
      <c r="P326" s="661"/>
      <c r="Q326" s="661"/>
      <c r="R326" s="661"/>
      <c r="S326" s="661"/>
      <c r="T326" s="661"/>
    </row>
    <row r="327" spans="1:35">
      <c r="A327" s="317" t="s">
        <v>306</v>
      </c>
      <c r="B327" s="313"/>
      <c r="C327" s="313"/>
      <c r="D327" s="313"/>
      <c r="E327" s="313"/>
      <c r="F327" s="658"/>
      <c r="G327" s="658"/>
      <c r="H327" s="658"/>
      <c r="I327" s="658"/>
      <c r="J327" s="658"/>
      <c r="K327" s="658"/>
      <c r="L327" s="658"/>
      <c r="M327" s="658"/>
      <c r="N327" s="658"/>
      <c r="O327" s="658"/>
      <c r="P327" s="658"/>
      <c r="Q327" s="658"/>
      <c r="R327" s="658"/>
      <c r="S327" s="658"/>
      <c r="T327" s="658"/>
      <c r="U327" s="313"/>
      <c r="V327" s="313"/>
      <c r="W327" s="313"/>
      <c r="X327" s="313"/>
      <c r="Y327" s="313"/>
      <c r="Z327" s="313"/>
      <c r="AA327" s="313"/>
      <c r="AB327" s="313"/>
      <c r="AC327" s="313"/>
      <c r="AD327" s="313"/>
      <c r="AE327" s="313"/>
      <c r="AF327" s="313"/>
      <c r="AG327" s="313"/>
      <c r="AH327" s="313"/>
      <c r="AI327" s="313"/>
    </row>
    <row r="328" spans="1:35" ht="12.75" thickBot="1">
      <c r="A328" s="318"/>
      <c r="B328" s="319"/>
      <c r="C328" s="319"/>
      <c r="D328" s="319"/>
      <c r="E328" s="319"/>
      <c r="F328" s="659"/>
      <c r="G328" s="659"/>
      <c r="H328" s="659"/>
      <c r="I328" s="659"/>
      <c r="J328" s="659"/>
      <c r="K328" s="659"/>
      <c r="L328" s="659"/>
      <c r="M328" s="659"/>
      <c r="N328" s="659"/>
      <c r="O328" s="659"/>
      <c r="P328" s="659"/>
      <c r="Q328" s="659"/>
      <c r="R328" s="659"/>
      <c r="S328" s="659"/>
      <c r="T328" s="659"/>
      <c r="U328" s="319"/>
      <c r="V328" s="319"/>
      <c r="W328" s="319"/>
      <c r="X328" s="319"/>
      <c r="Y328" s="319"/>
      <c r="Z328" s="319"/>
      <c r="AA328" s="319"/>
      <c r="AB328" s="319"/>
      <c r="AC328" s="319"/>
      <c r="AD328" s="319"/>
      <c r="AE328" s="319"/>
      <c r="AF328" s="319"/>
      <c r="AG328" s="319"/>
      <c r="AH328" s="319"/>
      <c r="AI328" s="319"/>
    </row>
    <row r="329" spans="1:35">
      <c r="A329" s="1396"/>
      <c r="B329" s="1398" t="s">
        <v>299</v>
      </c>
      <c r="C329" s="1398"/>
      <c r="D329" s="1398"/>
      <c r="E329" s="1398"/>
      <c r="F329" s="1415" t="s">
        <v>316</v>
      </c>
      <c r="G329" s="1416"/>
      <c r="H329" s="1400" t="s">
        <v>300</v>
      </c>
      <c r="I329" s="1400"/>
      <c r="J329" s="1400"/>
      <c r="K329" s="1400"/>
      <c r="L329" s="1400"/>
      <c r="M329" s="1400"/>
      <c r="N329" s="1400"/>
      <c r="O329" s="1400"/>
      <c r="P329" s="1400"/>
      <c r="Q329" s="1400"/>
      <c r="R329" s="1400"/>
      <c r="S329" s="1400"/>
      <c r="T329" s="1400"/>
      <c r="U329" s="1402" t="s">
        <v>301</v>
      </c>
      <c r="V329" s="1402"/>
      <c r="W329" s="1402"/>
      <c r="X329" s="1402"/>
      <c r="Y329" s="1402"/>
      <c r="Z329" s="1402"/>
      <c r="AA329" s="1402"/>
      <c r="AB329" s="1398" t="s">
        <v>302</v>
      </c>
      <c r="AC329" s="1402"/>
      <c r="AD329" s="1402"/>
      <c r="AE329" s="1402"/>
      <c r="AF329" s="1398" t="s">
        <v>303</v>
      </c>
      <c r="AG329" s="1402"/>
      <c r="AH329" s="1402"/>
      <c r="AI329" s="1404"/>
    </row>
    <row r="330" spans="1:35" ht="12.75" thickBot="1">
      <c r="A330" s="1397"/>
      <c r="B330" s="1399"/>
      <c r="C330" s="1399"/>
      <c r="D330" s="1399"/>
      <c r="E330" s="1399"/>
      <c r="F330" s="1417"/>
      <c r="G330" s="1418"/>
      <c r="H330" s="1401"/>
      <c r="I330" s="1401"/>
      <c r="J330" s="1401"/>
      <c r="K330" s="1401"/>
      <c r="L330" s="1401"/>
      <c r="M330" s="1401"/>
      <c r="N330" s="1401"/>
      <c r="O330" s="1401"/>
      <c r="P330" s="1401"/>
      <c r="Q330" s="1401"/>
      <c r="R330" s="1401"/>
      <c r="S330" s="1401"/>
      <c r="T330" s="1401"/>
      <c r="U330" s="1403"/>
      <c r="V330" s="1403"/>
      <c r="W330" s="1403"/>
      <c r="X330" s="1403"/>
      <c r="Y330" s="1403"/>
      <c r="Z330" s="1403"/>
      <c r="AA330" s="1403"/>
      <c r="AB330" s="1403"/>
      <c r="AC330" s="1403"/>
      <c r="AD330" s="1403"/>
      <c r="AE330" s="1403"/>
      <c r="AF330" s="1403"/>
      <c r="AG330" s="1403"/>
      <c r="AH330" s="1403"/>
      <c r="AI330" s="1405"/>
    </row>
    <row r="331" spans="1:35">
      <c r="A331" s="1355">
        <v>47</v>
      </c>
      <c r="B331" s="1478" t="s">
        <v>636</v>
      </c>
      <c r="C331" s="1479"/>
      <c r="D331" s="1479"/>
      <c r="E331" s="1479"/>
      <c r="F331" s="1424">
        <f>'入力用シート（４）‐２'!C52</f>
        <v>0</v>
      </c>
      <c r="G331" s="1425"/>
      <c r="H331" s="1370">
        <f>'入力用シート（４）‐２'!E52</f>
        <v>0</v>
      </c>
      <c r="I331" s="1371"/>
      <c r="J331" s="1371"/>
      <c r="K331" s="1371"/>
      <c r="L331" s="1371"/>
      <c r="M331" s="1371"/>
      <c r="N331" s="1371"/>
      <c r="O331" s="1371"/>
      <c r="P331" s="1371"/>
      <c r="Q331" s="1371"/>
      <c r="R331" s="1371"/>
      <c r="S331" s="1371"/>
      <c r="T331" s="1372"/>
      <c r="U331" s="1393" t="s">
        <v>305</v>
      </c>
      <c r="V331" s="1393"/>
      <c r="W331" s="1393"/>
      <c r="X331" s="1393"/>
      <c r="Y331" s="1393"/>
      <c r="Z331" s="1393"/>
      <c r="AA331" s="1393"/>
      <c r="AB331" s="1377">
        <f>'入力用シート（４）‐２'!F52</f>
        <v>0</v>
      </c>
      <c r="AC331" s="1377"/>
      <c r="AD331" s="1377"/>
      <c r="AE331" s="1377"/>
      <c r="AF331" s="1377">
        <f>'入力用シート（４）‐２'!L52</f>
        <v>0</v>
      </c>
      <c r="AG331" s="1377"/>
      <c r="AH331" s="1377"/>
      <c r="AI331" s="1378"/>
    </row>
    <row r="332" spans="1:35">
      <c r="A332" s="1356"/>
      <c r="B332" s="1307"/>
      <c r="C332" s="1307"/>
      <c r="D332" s="1307"/>
      <c r="E332" s="1307"/>
      <c r="F332" s="1424"/>
      <c r="G332" s="1425"/>
      <c r="H332" s="1370"/>
      <c r="I332" s="1371"/>
      <c r="J332" s="1371"/>
      <c r="K332" s="1371"/>
      <c r="L332" s="1371"/>
      <c r="M332" s="1371"/>
      <c r="N332" s="1371"/>
      <c r="O332" s="1371"/>
      <c r="P332" s="1371"/>
      <c r="Q332" s="1371"/>
      <c r="R332" s="1371"/>
      <c r="S332" s="1371"/>
      <c r="T332" s="1372"/>
      <c r="U332" s="1376" t="s">
        <v>294</v>
      </c>
      <c r="V332" s="1376"/>
      <c r="W332" s="1376"/>
      <c r="X332" s="1376"/>
      <c r="Y332" s="1376"/>
      <c r="Z332" s="1376"/>
      <c r="AA332" s="1376"/>
      <c r="AB332" s="1306">
        <f>'入力用シート（４）‐２'!G52</f>
        <v>0</v>
      </c>
      <c r="AC332" s="1306"/>
      <c r="AD332" s="1306"/>
      <c r="AE332" s="1306"/>
      <c r="AF332" s="1306">
        <f>'入力用シート（４）‐２'!M52</f>
        <v>0</v>
      </c>
      <c r="AG332" s="1306"/>
      <c r="AH332" s="1306"/>
      <c r="AI332" s="1409"/>
    </row>
    <row r="333" spans="1:35">
      <c r="A333" s="1356"/>
      <c r="B333" s="1307"/>
      <c r="C333" s="1307"/>
      <c r="D333" s="1307"/>
      <c r="E333" s="1307"/>
      <c r="F333" s="1424"/>
      <c r="G333" s="1425"/>
      <c r="H333" s="1370"/>
      <c r="I333" s="1371"/>
      <c r="J333" s="1371"/>
      <c r="K333" s="1371"/>
      <c r="L333" s="1371"/>
      <c r="M333" s="1371"/>
      <c r="N333" s="1371"/>
      <c r="O333" s="1371"/>
      <c r="P333" s="1371"/>
      <c r="Q333" s="1371"/>
      <c r="R333" s="1371"/>
      <c r="S333" s="1371"/>
      <c r="T333" s="1372"/>
      <c r="U333" s="1376" t="s">
        <v>295</v>
      </c>
      <c r="V333" s="1376"/>
      <c r="W333" s="1376"/>
      <c r="X333" s="1376"/>
      <c r="Y333" s="1376"/>
      <c r="Z333" s="1376"/>
      <c r="AA333" s="1376"/>
      <c r="AB333" s="1306">
        <f>'入力用シート（４）‐２'!H52</f>
        <v>0</v>
      </c>
      <c r="AC333" s="1306"/>
      <c r="AD333" s="1306"/>
      <c r="AE333" s="1306"/>
      <c r="AF333" s="1306">
        <f>'入力用シート（４）‐２'!N52</f>
        <v>0</v>
      </c>
      <c r="AG333" s="1306"/>
      <c r="AH333" s="1306"/>
      <c r="AI333" s="1409"/>
    </row>
    <row r="334" spans="1:35">
      <c r="A334" s="1356"/>
      <c r="B334" s="1307"/>
      <c r="C334" s="1307"/>
      <c r="D334" s="1307"/>
      <c r="E334" s="1307"/>
      <c r="F334" s="1424"/>
      <c r="G334" s="1425"/>
      <c r="H334" s="1370"/>
      <c r="I334" s="1371"/>
      <c r="J334" s="1371"/>
      <c r="K334" s="1371"/>
      <c r="L334" s="1371"/>
      <c r="M334" s="1371"/>
      <c r="N334" s="1371"/>
      <c r="O334" s="1371"/>
      <c r="P334" s="1371"/>
      <c r="Q334" s="1371"/>
      <c r="R334" s="1371"/>
      <c r="S334" s="1371"/>
      <c r="T334" s="1372"/>
      <c r="U334" s="1376" t="s">
        <v>296</v>
      </c>
      <c r="V334" s="1376"/>
      <c r="W334" s="1376"/>
      <c r="X334" s="1376"/>
      <c r="Y334" s="1376"/>
      <c r="Z334" s="1376"/>
      <c r="AA334" s="1376"/>
      <c r="AB334" s="1306">
        <f>'入力用シート（４）‐２'!I52</f>
        <v>0</v>
      </c>
      <c r="AC334" s="1306"/>
      <c r="AD334" s="1306"/>
      <c r="AE334" s="1306"/>
      <c r="AF334" s="1306">
        <f>'入力用シート（４）‐２'!O52</f>
        <v>0</v>
      </c>
      <c r="AG334" s="1306"/>
      <c r="AH334" s="1306"/>
      <c r="AI334" s="1409"/>
    </row>
    <row r="335" spans="1:35">
      <c r="A335" s="1356"/>
      <c r="B335" s="1307"/>
      <c r="C335" s="1307"/>
      <c r="D335" s="1307"/>
      <c r="E335" s="1307"/>
      <c r="F335" s="1424"/>
      <c r="G335" s="1425"/>
      <c r="H335" s="1370"/>
      <c r="I335" s="1371"/>
      <c r="J335" s="1371"/>
      <c r="K335" s="1371"/>
      <c r="L335" s="1371"/>
      <c r="M335" s="1371"/>
      <c r="N335" s="1371"/>
      <c r="O335" s="1371"/>
      <c r="P335" s="1371"/>
      <c r="Q335" s="1371"/>
      <c r="R335" s="1371"/>
      <c r="S335" s="1371"/>
      <c r="T335" s="1372"/>
      <c r="U335" s="1376" t="s">
        <v>297</v>
      </c>
      <c r="V335" s="1376"/>
      <c r="W335" s="1376"/>
      <c r="X335" s="1376"/>
      <c r="Y335" s="1376"/>
      <c r="Z335" s="1376"/>
      <c r="AA335" s="1376"/>
      <c r="AB335" s="1306">
        <f>'入力用シート（４）‐２'!J52</f>
        <v>0</v>
      </c>
      <c r="AC335" s="1306"/>
      <c r="AD335" s="1306"/>
      <c r="AE335" s="1306"/>
      <c r="AF335" s="1306">
        <f>'入力用シート（４）‐２'!P52</f>
        <v>0</v>
      </c>
      <c r="AG335" s="1306"/>
      <c r="AH335" s="1306"/>
      <c r="AI335" s="1409"/>
    </row>
    <row r="336" spans="1:35">
      <c r="A336" s="1356"/>
      <c r="B336" s="1307"/>
      <c r="C336" s="1307"/>
      <c r="D336" s="1307"/>
      <c r="E336" s="1307"/>
      <c r="F336" s="1426"/>
      <c r="G336" s="1427"/>
      <c r="H336" s="1390"/>
      <c r="I336" s="1391"/>
      <c r="J336" s="1391"/>
      <c r="K336" s="1391"/>
      <c r="L336" s="1391"/>
      <c r="M336" s="1391"/>
      <c r="N336" s="1391"/>
      <c r="O336" s="1391"/>
      <c r="P336" s="1391"/>
      <c r="Q336" s="1391"/>
      <c r="R336" s="1391"/>
      <c r="S336" s="1391"/>
      <c r="T336" s="1392"/>
      <c r="U336" s="1376" t="s">
        <v>298</v>
      </c>
      <c r="V336" s="1376"/>
      <c r="W336" s="1376"/>
      <c r="X336" s="1376"/>
      <c r="Y336" s="1376"/>
      <c r="Z336" s="1376"/>
      <c r="AA336" s="1376"/>
      <c r="AB336" s="1306">
        <f>'入力用シート（４）‐２'!K52</f>
        <v>0</v>
      </c>
      <c r="AC336" s="1306"/>
      <c r="AD336" s="1306"/>
      <c r="AE336" s="1306"/>
      <c r="AF336" s="1306">
        <f>'入力用シート（４）‐２'!Q52</f>
        <v>0</v>
      </c>
      <c r="AG336" s="1306"/>
      <c r="AH336" s="1306"/>
      <c r="AI336" s="1409"/>
    </row>
    <row r="337" spans="1:35" ht="12" customHeight="1">
      <c r="A337" s="1355">
        <v>48</v>
      </c>
      <c r="B337" s="1480" t="s">
        <v>636</v>
      </c>
      <c r="C337" s="1307"/>
      <c r="D337" s="1307"/>
      <c r="E337" s="1307"/>
      <c r="F337" s="1422">
        <f>'入力用シート（４）‐２'!C53</f>
        <v>0</v>
      </c>
      <c r="G337" s="1423"/>
      <c r="H337" s="1367">
        <f>'入力用シート（４）‐２'!E53</f>
        <v>0</v>
      </c>
      <c r="I337" s="1368"/>
      <c r="J337" s="1368"/>
      <c r="K337" s="1368"/>
      <c r="L337" s="1368"/>
      <c r="M337" s="1368"/>
      <c r="N337" s="1368"/>
      <c r="O337" s="1368"/>
      <c r="P337" s="1368"/>
      <c r="Q337" s="1368"/>
      <c r="R337" s="1368"/>
      <c r="S337" s="1368"/>
      <c r="T337" s="1369"/>
      <c r="U337" s="1376" t="s">
        <v>305</v>
      </c>
      <c r="V337" s="1376"/>
      <c r="W337" s="1376"/>
      <c r="X337" s="1376"/>
      <c r="Y337" s="1376"/>
      <c r="Z337" s="1376"/>
      <c r="AA337" s="1376"/>
      <c r="AB337" s="1323">
        <f>'入力用シート（４）‐２'!F53</f>
        <v>0</v>
      </c>
      <c r="AC337" s="1324"/>
      <c r="AD337" s="1324"/>
      <c r="AE337" s="1325"/>
      <c r="AF337" s="1306">
        <f>'入力用シート（４）‐２'!L53</f>
        <v>0</v>
      </c>
      <c r="AG337" s="1306"/>
      <c r="AH337" s="1306"/>
      <c r="AI337" s="1409"/>
    </row>
    <row r="338" spans="1:35">
      <c r="A338" s="1356"/>
      <c r="B338" s="1307"/>
      <c r="C338" s="1307"/>
      <c r="D338" s="1307"/>
      <c r="E338" s="1307"/>
      <c r="F338" s="1424"/>
      <c r="G338" s="1425"/>
      <c r="H338" s="1370"/>
      <c r="I338" s="1371"/>
      <c r="J338" s="1371"/>
      <c r="K338" s="1371"/>
      <c r="L338" s="1371"/>
      <c r="M338" s="1371"/>
      <c r="N338" s="1371"/>
      <c r="O338" s="1371"/>
      <c r="P338" s="1371"/>
      <c r="Q338" s="1371"/>
      <c r="R338" s="1371"/>
      <c r="S338" s="1371"/>
      <c r="T338" s="1372"/>
      <c r="U338" s="1376" t="s">
        <v>294</v>
      </c>
      <c r="V338" s="1376"/>
      <c r="W338" s="1376"/>
      <c r="X338" s="1376"/>
      <c r="Y338" s="1376"/>
      <c r="Z338" s="1376"/>
      <c r="AA338" s="1376"/>
      <c r="AB338" s="1323">
        <f>'入力用シート（４）‐２'!G53</f>
        <v>0</v>
      </c>
      <c r="AC338" s="1324"/>
      <c r="AD338" s="1324"/>
      <c r="AE338" s="1325"/>
      <c r="AF338" s="1306">
        <f>'入力用シート（４）‐２'!M53</f>
        <v>0</v>
      </c>
      <c r="AG338" s="1306"/>
      <c r="AH338" s="1306"/>
      <c r="AI338" s="1409"/>
    </row>
    <row r="339" spans="1:35">
      <c r="A339" s="1356"/>
      <c r="B339" s="1307"/>
      <c r="C339" s="1307"/>
      <c r="D339" s="1307"/>
      <c r="E339" s="1307"/>
      <c r="F339" s="1424"/>
      <c r="G339" s="1425"/>
      <c r="H339" s="1370"/>
      <c r="I339" s="1371"/>
      <c r="J339" s="1371"/>
      <c r="K339" s="1371"/>
      <c r="L339" s="1371"/>
      <c r="M339" s="1371"/>
      <c r="N339" s="1371"/>
      <c r="O339" s="1371"/>
      <c r="P339" s="1371"/>
      <c r="Q339" s="1371"/>
      <c r="R339" s="1371"/>
      <c r="S339" s="1371"/>
      <c r="T339" s="1372"/>
      <c r="U339" s="1376" t="s">
        <v>295</v>
      </c>
      <c r="V339" s="1376"/>
      <c r="W339" s="1376"/>
      <c r="X339" s="1376"/>
      <c r="Y339" s="1376"/>
      <c r="Z339" s="1376"/>
      <c r="AA339" s="1376"/>
      <c r="AB339" s="1323">
        <f>'入力用シート（４）‐２'!H53</f>
        <v>0</v>
      </c>
      <c r="AC339" s="1324"/>
      <c r="AD339" s="1324"/>
      <c r="AE339" s="1325"/>
      <c r="AF339" s="1306">
        <f>'入力用シート（４）‐２'!N53</f>
        <v>0</v>
      </c>
      <c r="AG339" s="1306"/>
      <c r="AH339" s="1306"/>
      <c r="AI339" s="1409"/>
    </row>
    <row r="340" spans="1:35">
      <c r="A340" s="1356"/>
      <c r="B340" s="1307"/>
      <c r="C340" s="1307"/>
      <c r="D340" s="1307"/>
      <c r="E340" s="1307"/>
      <c r="F340" s="1424"/>
      <c r="G340" s="1425"/>
      <c r="H340" s="1370"/>
      <c r="I340" s="1371"/>
      <c r="J340" s="1371"/>
      <c r="K340" s="1371"/>
      <c r="L340" s="1371"/>
      <c r="M340" s="1371"/>
      <c r="N340" s="1371"/>
      <c r="O340" s="1371"/>
      <c r="P340" s="1371"/>
      <c r="Q340" s="1371"/>
      <c r="R340" s="1371"/>
      <c r="S340" s="1371"/>
      <c r="T340" s="1372"/>
      <c r="U340" s="1376" t="s">
        <v>296</v>
      </c>
      <c r="V340" s="1376"/>
      <c r="W340" s="1376"/>
      <c r="X340" s="1376"/>
      <c r="Y340" s="1376"/>
      <c r="Z340" s="1376"/>
      <c r="AA340" s="1376"/>
      <c r="AB340" s="1323">
        <f>'入力用シート（４）‐２'!I53</f>
        <v>0</v>
      </c>
      <c r="AC340" s="1324"/>
      <c r="AD340" s="1324"/>
      <c r="AE340" s="1325"/>
      <c r="AF340" s="1306">
        <f>'入力用シート（４）‐２'!O53</f>
        <v>0</v>
      </c>
      <c r="AG340" s="1306"/>
      <c r="AH340" s="1306"/>
      <c r="AI340" s="1409"/>
    </row>
    <row r="341" spans="1:35">
      <c r="A341" s="1356"/>
      <c r="B341" s="1307"/>
      <c r="C341" s="1307"/>
      <c r="D341" s="1307"/>
      <c r="E341" s="1307"/>
      <c r="F341" s="1424"/>
      <c r="G341" s="1425"/>
      <c r="H341" s="1370"/>
      <c r="I341" s="1371"/>
      <c r="J341" s="1371"/>
      <c r="K341" s="1371"/>
      <c r="L341" s="1371"/>
      <c r="M341" s="1371"/>
      <c r="N341" s="1371"/>
      <c r="O341" s="1371"/>
      <c r="P341" s="1371"/>
      <c r="Q341" s="1371"/>
      <c r="R341" s="1371"/>
      <c r="S341" s="1371"/>
      <c r="T341" s="1372"/>
      <c r="U341" s="1376" t="s">
        <v>297</v>
      </c>
      <c r="V341" s="1376"/>
      <c r="W341" s="1376"/>
      <c r="X341" s="1376"/>
      <c r="Y341" s="1376"/>
      <c r="Z341" s="1376"/>
      <c r="AA341" s="1376"/>
      <c r="AB341" s="1323">
        <f>'入力用シート（４）‐２'!J53</f>
        <v>0</v>
      </c>
      <c r="AC341" s="1324"/>
      <c r="AD341" s="1324"/>
      <c r="AE341" s="1325"/>
      <c r="AF341" s="1306">
        <f>'入力用シート（４）‐２'!P53</f>
        <v>0</v>
      </c>
      <c r="AG341" s="1306"/>
      <c r="AH341" s="1306"/>
      <c r="AI341" s="1409"/>
    </row>
    <row r="342" spans="1:35">
      <c r="A342" s="1356"/>
      <c r="B342" s="1307"/>
      <c r="C342" s="1307"/>
      <c r="D342" s="1307"/>
      <c r="E342" s="1307"/>
      <c r="F342" s="1426"/>
      <c r="G342" s="1427"/>
      <c r="H342" s="1390"/>
      <c r="I342" s="1391"/>
      <c r="J342" s="1391"/>
      <c r="K342" s="1391"/>
      <c r="L342" s="1391"/>
      <c r="M342" s="1391"/>
      <c r="N342" s="1391"/>
      <c r="O342" s="1391"/>
      <c r="P342" s="1391"/>
      <c r="Q342" s="1391"/>
      <c r="R342" s="1391"/>
      <c r="S342" s="1391"/>
      <c r="T342" s="1392"/>
      <c r="U342" s="1376" t="s">
        <v>298</v>
      </c>
      <c r="V342" s="1376"/>
      <c r="W342" s="1376"/>
      <c r="X342" s="1376"/>
      <c r="Y342" s="1376"/>
      <c r="Z342" s="1376"/>
      <c r="AA342" s="1376"/>
      <c r="AB342" s="1323">
        <f>'入力用シート（４）‐２'!K53</f>
        <v>0</v>
      </c>
      <c r="AC342" s="1324"/>
      <c r="AD342" s="1324"/>
      <c r="AE342" s="1325"/>
      <c r="AF342" s="1306">
        <f>'入力用シート（４）‐２'!Q53</f>
        <v>0</v>
      </c>
      <c r="AG342" s="1306"/>
      <c r="AH342" s="1306"/>
      <c r="AI342" s="1409"/>
    </row>
    <row r="343" spans="1:35" ht="12" customHeight="1">
      <c r="A343" s="1355">
        <v>49</v>
      </c>
      <c r="B343" s="1480" t="s">
        <v>636</v>
      </c>
      <c r="C343" s="1307"/>
      <c r="D343" s="1307"/>
      <c r="E343" s="1307"/>
      <c r="F343" s="1422">
        <f>'入力用シート（４）‐２'!C54</f>
        <v>0</v>
      </c>
      <c r="G343" s="1423"/>
      <c r="H343" s="1367">
        <f>'入力用シート（４）‐２'!E54</f>
        <v>0</v>
      </c>
      <c r="I343" s="1368"/>
      <c r="J343" s="1368"/>
      <c r="K343" s="1368"/>
      <c r="L343" s="1368"/>
      <c r="M343" s="1368"/>
      <c r="N343" s="1368"/>
      <c r="O343" s="1368"/>
      <c r="P343" s="1368"/>
      <c r="Q343" s="1368"/>
      <c r="R343" s="1368"/>
      <c r="S343" s="1368"/>
      <c r="T343" s="1369"/>
      <c r="U343" s="1376" t="s">
        <v>305</v>
      </c>
      <c r="V343" s="1376"/>
      <c r="W343" s="1376"/>
      <c r="X343" s="1376"/>
      <c r="Y343" s="1376"/>
      <c r="Z343" s="1376"/>
      <c r="AA343" s="1376"/>
      <c r="AB343" s="1323">
        <f>'入力用シート（４）‐２'!F54</f>
        <v>0</v>
      </c>
      <c r="AC343" s="1324"/>
      <c r="AD343" s="1324"/>
      <c r="AE343" s="1325"/>
      <c r="AF343" s="1306">
        <f>'入力用シート（４）‐２'!L54</f>
        <v>0</v>
      </c>
      <c r="AG343" s="1306"/>
      <c r="AH343" s="1306"/>
      <c r="AI343" s="1409"/>
    </row>
    <row r="344" spans="1:35">
      <c r="A344" s="1356"/>
      <c r="B344" s="1307"/>
      <c r="C344" s="1307"/>
      <c r="D344" s="1307"/>
      <c r="E344" s="1307"/>
      <c r="F344" s="1424"/>
      <c r="G344" s="1425"/>
      <c r="H344" s="1370"/>
      <c r="I344" s="1371"/>
      <c r="J344" s="1371"/>
      <c r="K344" s="1371"/>
      <c r="L344" s="1371"/>
      <c r="M344" s="1371"/>
      <c r="N344" s="1371"/>
      <c r="O344" s="1371"/>
      <c r="P344" s="1371"/>
      <c r="Q344" s="1371"/>
      <c r="R344" s="1371"/>
      <c r="S344" s="1371"/>
      <c r="T344" s="1372"/>
      <c r="U344" s="1376" t="s">
        <v>294</v>
      </c>
      <c r="V344" s="1376"/>
      <c r="W344" s="1376"/>
      <c r="X344" s="1376"/>
      <c r="Y344" s="1376"/>
      <c r="Z344" s="1376"/>
      <c r="AA344" s="1376"/>
      <c r="AB344" s="1323">
        <f>'入力用シート（４）‐２'!G54</f>
        <v>0</v>
      </c>
      <c r="AC344" s="1324"/>
      <c r="AD344" s="1324"/>
      <c r="AE344" s="1325"/>
      <c r="AF344" s="1306">
        <f>'入力用シート（４）‐２'!M54</f>
        <v>0</v>
      </c>
      <c r="AG344" s="1306"/>
      <c r="AH344" s="1306"/>
      <c r="AI344" s="1409"/>
    </row>
    <row r="345" spans="1:35">
      <c r="A345" s="1356"/>
      <c r="B345" s="1307"/>
      <c r="C345" s="1307"/>
      <c r="D345" s="1307"/>
      <c r="E345" s="1307"/>
      <c r="F345" s="1424"/>
      <c r="G345" s="1425"/>
      <c r="H345" s="1370"/>
      <c r="I345" s="1371"/>
      <c r="J345" s="1371"/>
      <c r="K345" s="1371"/>
      <c r="L345" s="1371"/>
      <c r="M345" s="1371"/>
      <c r="N345" s="1371"/>
      <c r="O345" s="1371"/>
      <c r="P345" s="1371"/>
      <c r="Q345" s="1371"/>
      <c r="R345" s="1371"/>
      <c r="S345" s="1371"/>
      <c r="T345" s="1372"/>
      <c r="U345" s="1376" t="s">
        <v>295</v>
      </c>
      <c r="V345" s="1376"/>
      <c r="W345" s="1376"/>
      <c r="X345" s="1376"/>
      <c r="Y345" s="1376"/>
      <c r="Z345" s="1376"/>
      <c r="AA345" s="1376"/>
      <c r="AB345" s="1323">
        <f>'入力用シート（４）‐２'!H54</f>
        <v>0</v>
      </c>
      <c r="AC345" s="1324"/>
      <c r="AD345" s="1324"/>
      <c r="AE345" s="1325"/>
      <c r="AF345" s="1306">
        <f>'入力用シート（４）‐２'!N54</f>
        <v>0</v>
      </c>
      <c r="AG345" s="1306"/>
      <c r="AH345" s="1306"/>
      <c r="AI345" s="1409"/>
    </row>
    <row r="346" spans="1:35">
      <c r="A346" s="1356"/>
      <c r="B346" s="1307"/>
      <c r="C346" s="1307"/>
      <c r="D346" s="1307"/>
      <c r="E346" s="1307"/>
      <c r="F346" s="1424"/>
      <c r="G346" s="1425"/>
      <c r="H346" s="1370"/>
      <c r="I346" s="1371"/>
      <c r="J346" s="1371"/>
      <c r="K346" s="1371"/>
      <c r="L346" s="1371"/>
      <c r="M346" s="1371"/>
      <c r="N346" s="1371"/>
      <c r="O346" s="1371"/>
      <c r="P346" s="1371"/>
      <c r="Q346" s="1371"/>
      <c r="R346" s="1371"/>
      <c r="S346" s="1371"/>
      <c r="T346" s="1372"/>
      <c r="U346" s="1376" t="s">
        <v>296</v>
      </c>
      <c r="V346" s="1376"/>
      <c r="W346" s="1376"/>
      <c r="X346" s="1376"/>
      <c r="Y346" s="1376"/>
      <c r="Z346" s="1376"/>
      <c r="AA346" s="1376"/>
      <c r="AB346" s="1323">
        <f>'入力用シート（４）‐２'!I54</f>
        <v>0</v>
      </c>
      <c r="AC346" s="1324"/>
      <c r="AD346" s="1324"/>
      <c r="AE346" s="1325"/>
      <c r="AF346" s="1306">
        <f>'入力用シート（４）‐２'!O54</f>
        <v>0</v>
      </c>
      <c r="AG346" s="1306"/>
      <c r="AH346" s="1306"/>
      <c r="AI346" s="1409"/>
    </row>
    <row r="347" spans="1:35">
      <c r="A347" s="1356"/>
      <c r="B347" s="1307"/>
      <c r="C347" s="1307"/>
      <c r="D347" s="1307"/>
      <c r="E347" s="1307"/>
      <c r="F347" s="1424"/>
      <c r="G347" s="1425"/>
      <c r="H347" s="1370"/>
      <c r="I347" s="1371"/>
      <c r="J347" s="1371"/>
      <c r="K347" s="1371"/>
      <c r="L347" s="1371"/>
      <c r="M347" s="1371"/>
      <c r="N347" s="1371"/>
      <c r="O347" s="1371"/>
      <c r="P347" s="1371"/>
      <c r="Q347" s="1371"/>
      <c r="R347" s="1371"/>
      <c r="S347" s="1371"/>
      <c r="T347" s="1372"/>
      <c r="U347" s="1376" t="s">
        <v>297</v>
      </c>
      <c r="V347" s="1376"/>
      <c r="W347" s="1376"/>
      <c r="X347" s="1376"/>
      <c r="Y347" s="1376"/>
      <c r="Z347" s="1376"/>
      <c r="AA347" s="1376"/>
      <c r="AB347" s="1323">
        <f>'入力用シート（４）‐２'!J54</f>
        <v>0</v>
      </c>
      <c r="AC347" s="1324"/>
      <c r="AD347" s="1324"/>
      <c r="AE347" s="1325"/>
      <c r="AF347" s="1306">
        <f>'入力用シート（４）‐２'!P54</f>
        <v>0</v>
      </c>
      <c r="AG347" s="1306"/>
      <c r="AH347" s="1306"/>
      <c r="AI347" s="1409"/>
    </row>
    <row r="348" spans="1:35">
      <c r="A348" s="1356"/>
      <c r="B348" s="1307"/>
      <c r="C348" s="1307"/>
      <c r="D348" s="1307"/>
      <c r="E348" s="1307"/>
      <c r="F348" s="1426"/>
      <c r="G348" s="1427"/>
      <c r="H348" s="1390"/>
      <c r="I348" s="1391"/>
      <c r="J348" s="1391"/>
      <c r="K348" s="1391"/>
      <c r="L348" s="1391"/>
      <c r="M348" s="1391"/>
      <c r="N348" s="1391"/>
      <c r="O348" s="1391"/>
      <c r="P348" s="1391"/>
      <c r="Q348" s="1391"/>
      <c r="R348" s="1391"/>
      <c r="S348" s="1391"/>
      <c r="T348" s="1392"/>
      <c r="U348" s="1376" t="s">
        <v>298</v>
      </c>
      <c r="V348" s="1376"/>
      <c r="W348" s="1376"/>
      <c r="X348" s="1376"/>
      <c r="Y348" s="1376"/>
      <c r="Z348" s="1376"/>
      <c r="AA348" s="1376"/>
      <c r="AB348" s="1323">
        <f>'入力用シート（４）‐２'!K54</f>
        <v>0</v>
      </c>
      <c r="AC348" s="1324"/>
      <c r="AD348" s="1324"/>
      <c r="AE348" s="1325"/>
      <c r="AF348" s="1306">
        <f>'入力用シート（４）‐２'!Q54</f>
        <v>0</v>
      </c>
      <c r="AG348" s="1306"/>
      <c r="AH348" s="1306"/>
      <c r="AI348" s="1409"/>
    </row>
    <row r="349" spans="1:35" ht="12" customHeight="1">
      <c r="A349" s="1355">
        <v>50</v>
      </c>
      <c r="B349" s="1480" t="s">
        <v>636</v>
      </c>
      <c r="C349" s="1307"/>
      <c r="D349" s="1307"/>
      <c r="E349" s="1307"/>
      <c r="F349" s="1422">
        <f>'入力用シート（４）‐２'!C55</f>
        <v>0</v>
      </c>
      <c r="G349" s="1423"/>
      <c r="H349" s="1367">
        <f>'入力用シート（４）‐２'!E55</f>
        <v>0</v>
      </c>
      <c r="I349" s="1368"/>
      <c r="J349" s="1368"/>
      <c r="K349" s="1368"/>
      <c r="L349" s="1368"/>
      <c r="M349" s="1368"/>
      <c r="N349" s="1368"/>
      <c r="O349" s="1368"/>
      <c r="P349" s="1368"/>
      <c r="Q349" s="1368"/>
      <c r="R349" s="1368"/>
      <c r="S349" s="1368"/>
      <c r="T349" s="1369"/>
      <c r="U349" s="1376" t="s">
        <v>305</v>
      </c>
      <c r="V349" s="1376"/>
      <c r="W349" s="1376"/>
      <c r="X349" s="1376"/>
      <c r="Y349" s="1376"/>
      <c r="Z349" s="1376"/>
      <c r="AA349" s="1376"/>
      <c r="AB349" s="1323">
        <f>'入力用シート（４）‐２'!F55</f>
        <v>0</v>
      </c>
      <c r="AC349" s="1324"/>
      <c r="AD349" s="1324"/>
      <c r="AE349" s="1325"/>
      <c r="AF349" s="1306">
        <f>'入力用シート（４）‐２'!L55</f>
        <v>0</v>
      </c>
      <c r="AG349" s="1306"/>
      <c r="AH349" s="1306"/>
      <c r="AI349" s="1409"/>
    </row>
    <row r="350" spans="1:35">
      <c r="A350" s="1356"/>
      <c r="B350" s="1307"/>
      <c r="C350" s="1307"/>
      <c r="D350" s="1307"/>
      <c r="E350" s="1307"/>
      <c r="F350" s="1424"/>
      <c r="G350" s="1425"/>
      <c r="H350" s="1370"/>
      <c r="I350" s="1371"/>
      <c r="J350" s="1371"/>
      <c r="K350" s="1371"/>
      <c r="L350" s="1371"/>
      <c r="M350" s="1371"/>
      <c r="N350" s="1371"/>
      <c r="O350" s="1371"/>
      <c r="P350" s="1371"/>
      <c r="Q350" s="1371"/>
      <c r="R350" s="1371"/>
      <c r="S350" s="1371"/>
      <c r="T350" s="1372"/>
      <c r="U350" s="1376" t="s">
        <v>294</v>
      </c>
      <c r="V350" s="1376"/>
      <c r="W350" s="1376"/>
      <c r="X350" s="1376"/>
      <c r="Y350" s="1376"/>
      <c r="Z350" s="1376"/>
      <c r="AA350" s="1376"/>
      <c r="AB350" s="1323">
        <f>'入力用シート（４）‐２'!G55</f>
        <v>0</v>
      </c>
      <c r="AC350" s="1324"/>
      <c r="AD350" s="1324"/>
      <c r="AE350" s="1325"/>
      <c r="AF350" s="1306">
        <f>'入力用シート（４）‐２'!M55</f>
        <v>0</v>
      </c>
      <c r="AG350" s="1306"/>
      <c r="AH350" s="1306"/>
      <c r="AI350" s="1409"/>
    </row>
    <row r="351" spans="1:35">
      <c r="A351" s="1356"/>
      <c r="B351" s="1307"/>
      <c r="C351" s="1307"/>
      <c r="D351" s="1307"/>
      <c r="E351" s="1307"/>
      <c r="F351" s="1424"/>
      <c r="G351" s="1425"/>
      <c r="H351" s="1370"/>
      <c r="I351" s="1371"/>
      <c r="J351" s="1371"/>
      <c r="K351" s="1371"/>
      <c r="L351" s="1371"/>
      <c r="M351" s="1371"/>
      <c r="N351" s="1371"/>
      <c r="O351" s="1371"/>
      <c r="P351" s="1371"/>
      <c r="Q351" s="1371"/>
      <c r="R351" s="1371"/>
      <c r="S351" s="1371"/>
      <c r="T351" s="1372"/>
      <c r="U351" s="1376" t="s">
        <v>295</v>
      </c>
      <c r="V351" s="1376"/>
      <c r="W351" s="1376"/>
      <c r="X351" s="1376"/>
      <c r="Y351" s="1376"/>
      <c r="Z351" s="1376"/>
      <c r="AA351" s="1376"/>
      <c r="AB351" s="1323">
        <f>'入力用シート（４）‐２'!H55</f>
        <v>0</v>
      </c>
      <c r="AC351" s="1324"/>
      <c r="AD351" s="1324"/>
      <c r="AE351" s="1325"/>
      <c r="AF351" s="1306">
        <f>'入力用シート（４）‐２'!N55</f>
        <v>0</v>
      </c>
      <c r="AG351" s="1306"/>
      <c r="AH351" s="1306"/>
      <c r="AI351" s="1409"/>
    </row>
    <row r="352" spans="1:35">
      <c r="A352" s="1356"/>
      <c r="B352" s="1307"/>
      <c r="C352" s="1307"/>
      <c r="D352" s="1307"/>
      <c r="E352" s="1307"/>
      <c r="F352" s="1424"/>
      <c r="G352" s="1425"/>
      <c r="H352" s="1370"/>
      <c r="I352" s="1371"/>
      <c r="J352" s="1371"/>
      <c r="K352" s="1371"/>
      <c r="L352" s="1371"/>
      <c r="M352" s="1371"/>
      <c r="N352" s="1371"/>
      <c r="O352" s="1371"/>
      <c r="P352" s="1371"/>
      <c r="Q352" s="1371"/>
      <c r="R352" s="1371"/>
      <c r="S352" s="1371"/>
      <c r="T352" s="1372"/>
      <c r="U352" s="1376" t="s">
        <v>296</v>
      </c>
      <c r="V352" s="1376"/>
      <c r="W352" s="1376"/>
      <c r="X352" s="1376"/>
      <c r="Y352" s="1376"/>
      <c r="Z352" s="1376"/>
      <c r="AA352" s="1376"/>
      <c r="AB352" s="1323">
        <f>'入力用シート（４）‐２'!I55</f>
        <v>0</v>
      </c>
      <c r="AC352" s="1324"/>
      <c r="AD352" s="1324"/>
      <c r="AE352" s="1325"/>
      <c r="AF352" s="1306">
        <f>'入力用シート（４）‐２'!O55</f>
        <v>0</v>
      </c>
      <c r="AG352" s="1306"/>
      <c r="AH352" s="1306"/>
      <c r="AI352" s="1409"/>
    </row>
    <row r="353" spans="1:35">
      <c r="A353" s="1356"/>
      <c r="B353" s="1307"/>
      <c r="C353" s="1307"/>
      <c r="D353" s="1307"/>
      <c r="E353" s="1307"/>
      <c r="F353" s="1424"/>
      <c r="G353" s="1425"/>
      <c r="H353" s="1370"/>
      <c r="I353" s="1371"/>
      <c r="J353" s="1371"/>
      <c r="K353" s="1371"/>
      <c r="L353" s="1371"/>
      <c r="M353" s="1371"/>
      <c r="N353" s="1371"/>
      <c r="O353" s="1371"/>
      <c r="P353" s="1371"/>
      <c r="Q353" s="1371"/>
      <c r="R353" s="1371"/>
      <c r="S353" s="1371"/>
      <c r="T353" s="1372"/>
      <c r="U353" s="1376" t="s">
        <v>297</v>
      </c>
      <c r="V353" s="1376"/>
      <c r="W353" s="1376"/>
      <c r="X353" s="1376"/>
      <c r="Y353" s="1376"/>
      <c r="Z353" s="1376"/>
      <c r="AA353" s="1376"/>
      <c r="AB353" s="1323">
        <f>'入力用シート（４）‐２'!J55</f>
        <v>0</v>
      </c>
      <c r="AC353" s="1324"/>
      <c r="AD353" s="1324"/>
      <c r="AE353" s="1325"/>
      <c r="AF353" s="1306">
        <f>'入力用シート（４）‐２'!P55</f>
        <v>0</v>
      </c>
      <c r="AG353" s="1306"/>
      <c r="AH353" s="1306"/>
      <c r="AI353" s="1409"/>
    </row>
    <row r="354" spans="1:35" ht="12.75" thickBot="1">
      <c r="A354" s="1357"/>
      <c r="B354" s="1481"/>
      <c r="C354" s="1481"/>
      <c r="D354" s="1481"/>
      <c r="E354" s="1481"/>
      <c r="F354" s="1428"/>
      <c r="G354" s="1429"/>
      <c r="H354" s="1373"/>
      <c r="I354" s="1374"/>
      <c r="J354" s="1374"/>
      <c r="K354" s="1374"/>
      <c r="L354" s="1374"/>
      <c r="M354" s="1374"/>
      <c r="N354" s="1374"/>
      <c r="O354" s="1374"/>
      <c r="P354" s="1374"/>
      <c r="Q354" s="1374"/>
      <c r="R354" s="1374"/>
      <c r="S354" s="1374"/>
      <c r="T354" s="1375"/>
      <c r="U354" s="1380" t="s">
        <v>298</v>
      </c>
      <c r="V354" s="1380"/>
      <c r="W354" s="1380"/>
      <c r="X354" s="1380"/>
      <c r="Y354" s="1380"/>
      <c r="Z354" s="1380"/>
      <c r="AA354" s="1380"/>
      <c r="AB354" s="1381">
        <f>'入力用シート（４）‐２'!K55</f>
        <v>0</v>
      </c>
      <c r="AC354" s="1382"/>
      <c r="AD354" s="1382"/>
      <c r="AE354" s="1383"/>
      <c r="AF354" s="1413">
        <f>'入力用シート（４）‐２'!Q55</f>
        <v>0</v>
      </c>
      <c r="AG354" s="1413"/>
      <c r="AH354" s="1413"/>
      <c r="AI354" s="1414"/>
    </row>
    <row r="355" spans="1:35" ht="12" customHeight="1"/>
    <row r="361" spans="1:35" ht="12" customHeight="1"/>
    <row r="367" spans="1:35" ht="12" customHeight="1"/>
    <row r="373" ht="12" customHeight="1"/>
    <row r="382" ht="12" customHeight="1"/>
    <row r="390" ht="12" customHeight="1"/>
    <row r="396" ht="12" customHeight="1"/>
    <row r="402" ht="12" customHeight="1"/>
    <row r="408" ht="12" customHeight="1"/>
    <row r="414" ht="12" customHeight="1"/>
    <row r="420" ht="12" customHeight="1"/>
    <row r="426" ht="12" customHeight="1"/>
    <row r="436" ht="12" customHeight="1"/>
    <row r="444" ht="12" customHeight="1"/>
    <row r="450" ht="12" customHeight="1"/>
    <row r="456" ht="12" customHeight="1"/>
    <row r="462" ht="12" customHeight="1"/>
    <row r="468" ht="12" customHeight="1"/>
    <row r="474" ht="12" customHeight="1"/>
    <row r="480" ht="12" customHeight="1"/>
    <row r="490" ht="12" customHeight="1"/>
    <row r="498" ht="12" customHeight="1"/>
    <row r="504" ht="12" customHeight="1"/>
    <row r="510" ht="12" customHeight="1"/>
    <row r="516" ht="12" customHeight="1"/>
    <row r="522" ht="12" customHeight="1"/>
    <row r="528" ht="12" customHeight="1"/>
    <row r="534" ht="12" customHeight="1"/>
    <row r="544" ht="12" customHeight="1"/>
    <row r="552" ht="12" customHeight="1"/>
    <row r="558" ht="12" customHeight="1"/>
    <row r="564" ht="12" customHeight="1"/>
    <row r="570" ht="12" customHeight="1"/>
    <row r="576" ht="12" customHeight="1"/>
    <row r="582" ht="12" customHeight="1"/>
    <row r="588" ht="12" customHeight="1"/>
    <row r="598" ht="12" customHeight="1"/>
    <row r="606" ht="12" customHeight="1"/>
    <row r="612" ht="12" customHeight="1"/>
    <row r="618" ht="12" customHeight="1"/>
    <row r="624" ht="12" customHeight="1"/>
    <row r="630" ht="12" customHeight="1"/>
    <row r="636" ht="12" customHeight="1"/>
    <row r="642" ht="12" customHeight="1"/>
    <row r="652" ht="12" customHeight="1"/>
    <row r="660" ht="12" customHeight="1"/>
    <row r="666" ht="12" customHeight="1"/>
    <row r="672" ht="12" customHeight="1"/>
    <row r="678" ht="12" customHeight="1"/>
    <row r="684" ht="12" customHeight="1"/>
    <row r="690" ht="12" customHeight="1"/>
  </sheetData>
  <mergeCells count="1189">
    <mergeCell ref="AF352:AI352"/>
    <mergeCell ref="U353:AA353"/>
    <mergeCell ref="AB353:AE353"/>
    <mergeCell ref="AF353:AI353"/>
    <mergeCell ref="U354:AA354"/>
    <mergeCell ref="AB354:AE354"/>
    <mergeCell ref="AF354:AI354"/>
    <mergeCell ref="AF349:AI349"/>
    <mergeCell ref="U350:AA350"/>
    <mergeCell ref="AB350:AE350"/>
    <mergeCell ref="AF350:AI350"/>
    <mergeCell ref="U351:AA351"/>
    <mergeCell ref="AB351:AE351"/>
    <mergeCell ref="AF351:AI351"/>
    <mergeCell ref="A349:A354"/>
    <mergeCell ref="B349:E354"/>
    <mergeCell ref="F349:G354"/>
    <mergeCell ref="H349:T354"/>
    <mergeCell ref="U349:AA349"/>
    <mergeCell ref="AB349:AE349"/>
    <mergeCell ref="U352:AA352"/>
    <mergeCell ref="AB352:AE352"/>
    <mergeCell ref="AF346:AI346"/>
    <mergeCell ref="U347:AA347"/>
    <mergeCell ref="AB347:AE347"/>
    <mergeCell ref="AF347:AI347"/>
    <mergeCell ref="U348:AA348"/>
    <mergeCell ref="AB348:AE348"/>
    <mergeCell ref="AF348:AI348"/>
    <mergeCell ref="AF343:AI343"/>
    <mergeCell ref="U344:AA344"/>
    <mergeCell ref="AB344:AE344"/>
    <mergeCell ref="AF344:AI344"/>
    <mergeCell ref="U345:AA345"/>
    <mergeCell ref="AB345:AE345"/>
    <mergeCell ref="AF345:AI345"/>
    <mergeCell ref="A343:A348"/>
    <mergeCell ref="B343:E348"/>
    <mergeCell ref="F343:G348"/>
    <mergeCell ref="H343:T348"/>
    <mergeCell ref="U343:AA343"/>
    <mergeCell ref="AB343:AE343"/>
    <mergeCell ref="U346:AA346"/>
    <mergeCell ref="AB346:AE346"/>
    <mergeCell ref="AF340:AI340"/>
    <mergeCell ref="U341:AA341"/>
    <mergeCell ref="AB341:AE341"/>
    <mergeCell ref="AF341:AI341"/>
    <mergeCell ref="U342:AA342"/>
    <mergeCell ref="AB342:AE342"/>
    <mergeCell ref="AF342:AI342"/>
    <mergeCell ref="AF337:AI337"/>
    <mergeCell ref="U338:AA338"/>
    <mergeCell ref="AB338:AE338"/>
    <mergeCell ref="AF338:AI338"/>
    <mergeCell ref="U339:AA339"/>
    <mergeCell ref="AB339:AE339"/>
    <mergeCell ref="AF339:AI339"/>
    <mergeCell ref="A337:A342"/>
    <mergeCell ref="B337:E342"/>
    <mergeCell ref="F337:G342"/>
    <mergeCell ref="H337:T342"/>
    <mergeCell ref="U337:AA337"/>
    <mergeCell ref="AB337:AE337"/>
    <mergeCell ref="U340:AA340"/>
    <mergeCell ref="AB340:AE340"/>
    <mergeCell ref="U335:AA335"/>
    <mergeCell ref="AB335:AE335"/>
    <mergeCell ref="AF335:AI335"/>
    <mergeCell ref="U336:AA336"/>
    <mergeCell ref="AB336:AE336"/>
    <mergeCell ref="AF336:AI336"/>
    <mergeCell ref="AF332:AI332"/>
    <mergeCell ref="U333:AA333"/>
    <mergeCell ref="AB333:AE333"/>
    <mergeCell ref="AF333:AI333"/>
    <mergeCell ref="U334:AA334"/>
    <mergeCell ref="AB334:AE334"/>
    <mergeCell ref="AF334:AI334"/>
    <mergeCell ref="AF329:AI330"/>
    <mergeCell ref="A331:A336"/>
    <mergeCell ref="B331:E336"/>
    <mergeCell ref="F331:G336"/>
    <mergeCell ref="H331:T336"/>
    <mergeCell ref="U331:AA331"/>
    <mergeCell ref="AB331:AE331"/>
    <mergeCell ref="AF331:AI331"/>
    <mergeCell ref="U332:AA332"/>
    <mergeCell ref="AB332:AE332"/>
    <mergeCell ref="A329:A330"/>
    <mergeCell ref="B329:E330"/>
    <mergeCell ref="F329:G330"/>
    <mergeCell ref="H329:T330"/>
    <mergeCell ref="U329:AA330"/>
    <mergeCell ref="AB329:AE330"/>
    <mergeCell ref="AF322:AI322"/>
    <mergeCell ref="U323:AA323"/>
    <mergeCell ref="AB323:AE323"/>
    <mergeCell ref="AF323:AI323"/>
    <mergeCell ref="U324:AA324"/>
    <mergeCell ref="AB324:AE324"/>
    <mergeCell ref="AF324:AI324"/>
    <mergeCell ref="AF319:AI319"/>
    <mergeCell ref="U320:AA320"/>
    <mergeCell ref="AB320:AE320"/>
    <mergeCell ref="AF320:AI320"/>
    <mergeCell ref="U321:AA321"/>
    <mergeCell ref="AB321:AE321"/>
    <mergeCell ref="AF321:AI321"/>
    <mergeCell ref="A319:A324"/>
    <mergeCell ref="B319:E324"/>
    <mergeCell ref="F319:G324"/>
    <mergeCell ref="H319:T324"/>
    <mergeCell ref="U319:AA319"/>
    <mergeCell ref="AB319:AE319"/>
    <mergeCell ref="U322:AA322"/>
    <mergeCell ref="AB322:AE322"/>
    <mergeCell ref="AF316:AI316"/>
    <mergeCell ref="U317:AA317"/>
    <mergeCell ref="AB317:AE317"/>
    <mergeCell ref="AF317:AI317"/>
    <mergeCell ref="U318:AA318"/>
    <mergeCell ref="AB318:AE318"/>
    <mergeCell ref="AF318:AI318"/>
    <mergeCell ref="AF313:AI313"/>
    <mergeCell ref="U314:AA314"/>
    <mergeCell ref="AB314:AE314"/>
    <mergeCell ref="AF314:AI314"/>
    <mergeCell ref="U315:AA315"/>
    <mergeCell ref="AB315:AE315"/>
    <mergeCell ref="AF315:AI315"/>
    <mergeCell ref="A313:A318"/>
    <mergeCell ref="B313:E318"/>
    <mergeCell ref="F313:G318"/>
    <mergeCell ref="H313:T318"/>
    <mergeCell ref="U313:AA313"/>
    <mergeCell ref="AB313:AE313"/>
    <mergeCell ref="U316:AA316"/>
    <mergeCell ref="AB316:AE316"/>
    <mergeCell ref="AF310:AI310"/>
    <mergeCell ref="U311:AA311"/>
    <mergeCell ref="AB311:AE311"/>
    <mergeCell ref="AF311:AI311"/>
    <mergeCell ref="U312:AA312"/>
    <mergeCell ref="AB312:AE312"/>
    <mergeCell ref="AF312:AI312"/>
    <mergeCell ref="AF307:AI307"/>
    <mergeCell ref="U308:AA308"/>
    <mergeCell ref="AB308:AE308"/>
    <mergeCell ref="AF308:AI308"/>
    <mergeCell ref="U309:AA309"/>
    <mergeCell ref="AB309:AE309"/>
    <mergeCell ref="AF309:AI309"/>
    <mergeCell ref="A307:A312"/>
    <mergeCell ref="B307:E312"/>
    <mergeCell ref="F307:G312"/>
    <mergeCell ref="H307:T312"/>
    <mergeCell ref="U307:AA307"/>
    <mergeCell ref="AB307:AE307"/>
    <mergeCell ref="U310:AA310"/>
    <mergeCell ref="AB310:AE310"/>
    <mergeCell ref="AF304:AI304"/>
    <mergeCell ref="U305:AA305"/>
    <mergeCell ref="AB305:AE305"/>
    <mergeCell ref="AF305:AI305"/>
    <mergeCell ref="U306:AA306"/>
    <mergeCell ref="AB306:AE306"/>
    <mergeCell ref="AF306:AI306"/>
    <mergeCell ref="AF301:AI301"/>
    <mergeCell ref="U302:AA302"/>
    <mergeCell ref="AB302:AE302"/>
    <mergeCell ref="AF302:AI302"/>
    <mergeCell ref="U303:AA303"/>
    <mergeCell ref="AB303:AE303"/>
    <mergeCell ref="AF303:AI303"/>
    <mergeCell ref="A301:A306"/>
    <mergeCell ref="B301:E306"/>
    <mergeCell ref="F301:G306"/>
    <mergeCell ref="H301:T306"/>
    <mergeCell ref="U301:AA301"/>
    <mergeCell ref="AB301:AE301"/>
    <mergeCell ref="U304:AA304"/>
    <mergeCell ref="AB304:AE304"/>
    <mergeCell ref="AF298:AI298"/>
    <mergeCell ref="U299:AA299"/>
    <mergeCell ref="AB299:AE299"/>
    <mergeCell ref="AF299:AI299"/>
    <mergeCell ref="U300:AA300"/>
    <mergeCell ref="AB300:AE300"/>
    <mergeCell ref="AF300:AI300"/>
    <mergeCell ref="AF295:AI295"/>
    <mergeCell ref="U296:AA296"/>
    <mergeCell ref="AB296:AE296"/>
    <mergeCell ref="AF296:AI296"/>
    <mergeCell ref="U297:AA297"/>
    <mergeCell ref="AB297:AE297"/>
    <mergeCell ref="AF297:AI297"/>
    <mergeCell ref="A295:A300"/>
    <mergeCell ref="B295:E300"/>
    <mergeCell ref="F295:G300"/>
    <mergeCell ref="H295:T300"/>
    <mergeCell ref="U295:AA295"/>
    <mergeCell ref="AB295:AE295"/>
    <mergeCell ref="U298:AA298"/>
    <mergeCell ref="AB298:AE298"/>
    <mergeCell ref="AF292:AI292"/>
    <mergeCell ref="U293:AA293"/>
    <mergeCell ref="AB293:AE293"/>
    <mergeCell ref="AF293:AI293"/>
    <mergeCell ref="U294:AA294"/>
    <mergeCell ref="AB294:AE294"/>
    <mergeCell ref="AF294:AI294"/>
    <mergeCell ref="AF289:AI289"/>
    <mergeCell ref="U290:AA290"/>
    <mergeCell ref="AB290:AE290"/>
    <mergeCell ref="AF290:AI290"/>
    <mergeCell ref="U291:AA291"/>
    <mergeCell ref="AB291:AE291"/>
    <mergeCell ref="AF291:AI291"/>
    <mergeCell ref="A289:A294"/>
    <mergeCell ref="B289:E294"/>
    <mergeCell ref="F289:G294"/>
    <mergeCell ref="H289:T294"/>
    <mergeCell ref="U289:AA289"/>
    <mergeCell ref="AB289:AE289"/>
    <mergeCell ref="U292:AA292"/>
    <mergeCell ref="AB292:AE292"/>
    <mergeCell ref="AF286:AI286"/>
    <mergeCell ref="U287:AA287"/>
    <mergeCell ref="AB287:AE287"/>
    <mergeCell ref="AF287:AI287"/>
    <mergeCell ref="U288:AA288"/>
    <mergeCell ref="AB288:AE288"/>
    <mergeCell ref="AF288:AI288"/>
    <mergeCell ref="AF283:AI283"/>
    <mergeCell ref="U284:AA284"/>
    <mergeCell ref="AB284:AE284"/>
    <mergeCell ref="AF284:AI284"/>
    <mergeCell ref="U285:AA285"/>
    <mergeCell ref="AB285:AE285"/>
    <mergeCell ref="AF285:AI285"/>
    <mergeCell ref="A283:A288"/>
    <mergeCell ref="B283:E288"/>
    <mergeCell ref="F283:G288"/>
    <mergeCell ref="H283:T288"/>
    <mergeCell ref="U283:AA283"/>
    <mergeCell ref="AB283:AE283"/>
    <mergeCell ref="U286:AA286"/>
    <mergeCell ref="AB286:AE286"/>
    <mergeCell ref="U281:AA281"/>
    <mergeCell ref="AB281:AE281"/>
    <mergeCell ref="AF281:AI281"/>
    <mergeCell ref="U282:AA282"/>
    <mergeCell ref="AB282:AE282"/>
    <mergeCell ref="AF282:AI282"/>
    <mergeCell ref="AF278:AI278"/>
    <mergeCell ref="U279:AA279"/>
    <mergeCell ref="AB279:AE279"/>
    <mergeCell ref="AF279:AI279"/>
    <mergeCell ref="U280:AA280"/>
    <mergeCell ref="AB280:AE280"/>
    <mergeCell ref="AF280:AI280"/>
    <mergeCell ref="AF275:AI276"/>
    <mergeCell ref="A277:A282"/>
    <mergeCell ref="B277:E282"/>
    <mergeCell ref="F277:G282"/>
    <mergeCell ref="H277:T282"/>
    <mergeCell ref="U277:AA277"/>
    <mergeCell ref="AB277:AE277"/>
    <mergeCell ref="AF277:AI277"/>
    <mergeCell ref="U278:AA278"/>
    <mergeCell ref="AB278:AE278"/>
    <mergeCell ref="A275:A276"/>
    <mergeCell ref="B275:E276"/>
    <mergeCell ref="F275:G276"/>
    <mergeCell ref="H275:T276"/>
    <mergeCell ref="U275:AA276"/>
    <mergeCell ref="AB275:AE276"/>
    <mergeCell ref="AF268:AI268"/>
    <mergeCell ref="U269:AA269"/>
    <mergeCell ref="AB269:AE269"/>
    <mergeCell ref="AF269:AI269"/>
    <mergeCell ref="U270:AA270"/>
    <mergeCell ref="AB270:AE270"/>
    <mergeCell ref="AF270:AI270"/>
    <mergeCell ref="AF265:AI265"/>
    <mergeCell ref="U266:AA266"/>
    <mergeCell ref="AB266:AE266"/>
    <mergeCell ref="AF266:AI266"/>
    <mergeCell ref="U267:AA267"/>
    <mergeCell ref="AB267:AE267"/>
    <mergeCell ref="AF267:AI267"/>
    <mergeCell ref="A265:A270"/>
    <mergeCell ref="B265:E270"/>
    <mergeCell ref="F265:G270"/>
    <mergeCell ref="H265:T270"/>
    <mergeCell ref="U265:AA265"/>
    <mergeCell ref="AB265:AE265"/>
    <mergeCell ref="U268:AA268"/>
    <mergeCell ref="AB268:AE268"/>
    <mergeCell ref="AF262:AI262"/>
    <mergeCell ref="U263:AA263"/>
    <mergeCell ref="AB263:AE263"/>
    <mergeCell ref="AF263:AI263"/>
    <mergeCell ref="U264:AA264"/>
    <mergeCell ref="AB264:AE264"/>
    <mergeCell ref="AF264:AI264"/>
    <mergeCell ref="AF259:AI259"/>
    <mergeCell ref="U260:AA260"/>
    <mergeCell ref="AB260:AE260"/>
    <mergeCell ref="AF260:AI260"/>
    <mergeCell ref="U261:AA261"/>
    <mergeCell ref="AB261:AE261"/>
    <mergeCell ref="AF261:AI261"/>
    <mergeCell ref="A259:A264"/>
    <mergeCell ref="B259:E264"/>
    <mergeCell ref="F259:G264"/>
    <mergeCell ref="H259:T264"/>
    <mergeCell ref="U259:AA259"/>
    <mergeCell ref="AB259:AE259"/>
    <mergeCell ref="U262:AA262"/>
    <mergeCell ref="AB262:AE262"/>
    <mergeCell ref="AF256:AI256"/>
    <mergeCell ref="U257:AA257"/>
    <mergeCell ref="AB257:AE257"/>
    <mergeCell ref="AF257:AI257"/>
    <mergeCell ref="U258:AA258"/>
    <mergeCell ref="AB258:AE258"/>
    <mergeCell ref="AF258:AI258"/>
    <mergeCell ref="AF253:AI253"/>
    <mergeCell ref="U254:AA254"/>
    <mergeCell ref="AB254:AE254"/>
    <mergeCell ref="AF254:AI254"/>
    <mergeCell ref="U255:AA255"/>
    <mergeCell ref="AB255:AE255"/>
    <mergeCell ref="AF255:AI255"/>
    <mergeCell ref="A253:A258"/>
    <mergeCell ref="B253:E258"/>
    <mergeCell ref="F253:G258"/>
    <mergeCell ref="H253:T258"/>
    <mergeCell ref="U253:AA253"/>
    <mergeCell ref="AB253:AE253"/>
    <mergeCell ref="U256:AA256"/>
    <mergeCell ref="AB256:AE256"/>
    <mergeCell ref="AF250:AI250"/>
    <mergeCell ref="U251:AA251"/>
    <mergeCell ref="AB251:AE251"/>
    <mergeCell ref="AF251:AI251"/>
    <mergeCell ref="U252:AA252"/>
    <mergeCell ref="AB252:AE252"/>
    <mergeCell ref="AF252:AI252"/>
    <mergeCell ref="AF247:AI247"/>
    <mergeCell ref="U248:AA248"/>
    <mergeCell ref="AB248:AE248"/>
    <mergeCell ref="AF248:AI248"/>
    <mergeCell ref="U249:AA249"/>
    <mergeCell ref="AB249:AE249"/>
    <mergeCell ref="AF249:AI249"/>
    <mergeCell ref="A247:A252"/>
    <mergeCell ref="B247:E252"/>
    <mergeCell ref="F247:G252"/>
    <mergeCell ref="H247:T252"/>
    <mergeCell ref="U247:AA247"/>
    <mergeCell ref="AB247:AE247"/>
    <mergeCell ref="U250:AA250"/>
    <mergeCell ref="AB250:AE250"/>
    <mergeCell ref="AF244:AI244"/>
    <mergeCell ref="U245:AA245"/>
    <mergeCell ref="AB245:AE245"/>
    <mergeCell ref="AF245:AI245"/>
    <mergeCell ref="U246:AA246"/>
    <mergeCell ref="AB246:AE246"/>
    <mergeCell ref="AF246:AI246"/>
    <mergeCell ref="AF241:AI241"/>
    <mergeCell ref="U242:AA242"/>
    <mergeCell ref="AB242:AE242"/>
    <mergeCell ref="AF242:AI242"/>
    <mergeCell ref="U243:AA243"/>
    <mergeCell ref="AB243:AE243"/>
    <mergeCell ref="AF243:AI243"/>
    <mergeCell ref="A241:A246"/>
    <mergeCell ref="B241:E246"/>
    <mergeCell ref="F241:G246"/>
    <mergeCell ref="H241:T246"/>
    <mergeCell ref="U241:AA241"/>
    <mergeCell ref="AB241:AE241"/>
    <mergeCell ref="U244:AA244"/>
    <mergeCell ref="AB244:AE244"/>
    <mergeCell ref="AF238:AI238"/>
    <mergeCell ref="U239:AA239"/>
    <mergeCell ref="AB239:AE239"/>
    <mergeCell ref="AF239:AI239"/>
    <mergeCell ref="U240:AA240"/>
    <mergeCell ref="AB240:AE240"/>
    <mergeCell ref="AF240:AI240"/>
    <mergeCell ref="AF235:AI235"/>
    <mergeCell ref="U236:AA236"/>
    <mergeCell ref="AB236:AE236"/>
    <mergeCell ref="AF236:AI236"/>
    <mergeCell ref="U237:AA237"/>
    <mergeCell ref="AB237:AE237"/>
    <mergeCell ref="AF237:AI237"/>
    <mergeCell ref="A235:A240"/>
    <mergeCell ref="B235:E240"/>
    <mergeCell ref="F235:G240"/>
    <mergeCell ref="H235:T240"/>
    <mergeCell ref="U235:AA235"/>
    <mergeCell ref="AB235:AE235"/>
    <mergeCell ref="U238:AA238"/>
    <mergeCell ref="AB238:AE238"/>
    <mergeCell ref="AF232:AI232"/>
    <mergeCell ref="U233:AA233"/>
    <mergeCell ref="AB233:AE233"/>
    <mergeCell ref="AF233:AI233"/>
    <mergeCell ref="U234:AA234"/>
    <mergeCell ref="AB234:AE234"/>
    <mergeCell ref="AF234:AI234"/>
    <mergeCell ref="AF229:AI229"/>
    <mergeCell ref="U230:AA230"/>
    <mergeCell ref="AB230:AE230"/>
    <mergeCell ref="AF230:AI230"/>
    <mergeCell ref="U231:AA231"/>
    <mergeCell ref="AB231:AE231"/>
    <mergeCell ref="AF231:AI231"/>
    <mergeCell ref="A229:A234"/>
    <mergeCell ref="B229:E234"/>
    <mergeCell ref="F229:G234"/>
    <mergeCell ref="H229:T234"/>
    <mergeCell ref="U229:AA229"/>
    <mergeCell ref="AB229:AE229"/>
    <mergeCell ref="U232:AA232"/>
    <mergeCell ref="AB232:AE232"/>
    <mergeCell ref="U227:AA227"/>
    <mergeCell ref="AB227:AE227"/>
    <mergeCell ref="AF227:AI227"/>
    <mergeCell ref="U228:AA228"/>
    <mergeCell ref="AB228:AE228"/>
    <mergeCell ref="AF228:AI228"/>
    <mergeCell ref="AF224:AI224"/>
    <mergeCell ref="U225:AA225"/>
    <mergeCell ref="AB225:AE225"/>
    <mergeCell ref="AF225:AI225"/>
    <mergeCell ref="U226:AA226"/>
    <mergeCell ref="AB226:AE226"/>
    <mergeCell ref="AF226:AI226"/>
    <mergeCell ref="AF221:AI222"/>
    <mergeCell ref="A223:A228"/>
    <mergeCell ref="B223:E228"/>
    <mergeCell ref="F223:G228"/>
    <mergeCell ref="H223:T228"/>
    <mergeCell ref="U223:AA223"/>
    <mergeCell ref="AB223:AE223"/>
    <mergeCell ref="AF223:AI223"/>
    <mergeCell ref="U224:AA224"/>
    <mergeCell ref="AB224:AE224"/>
    <mergeCell ref="A221:A222"/>
    <mergeCell ref="B221:E222"/>
    <mergeCell ref="F221:G222"/>
    <mergeCell ref="H221:T222"/>
    <mergeCell ref="U221:AA222"/>
    <mergeCell ref="AB221:AE222"/>
    <mergeCell ref="AF214:AI214"/>
    <mergeCell ref="U215:AA215"/>
    <mergeCell ref="AB215:AE215"/>
    <mergeCell ref="AF215:AI215"/>
    <mergeCell ref="U216:AA216"/>
    <mergeCell ref="AB216:AE216"/>
    <mergeCell ref="AF216:AI216"/>
    <mergeCell ref="AF211:AI211"/>
    <mergeCell ref="U212:AA212"/>
    <mergeCell ref="AB212:AE212"/>
    <mergeCell ref="AF212:AI212"/>
    <mergeCell ref="U213:AA213"/>
    <mergeCell ref="AB213:AE213"/>
    <mergeCell ref="AF213:AI213"/>
    <mergeCell ref="A211:A216"/>
    <mergeCell ref="B211:E216"/>
    <mergeCell ref="F211:G216"/>
    <mergeCell ref="H211:T216"/>
    <mergeCell ref="U211:AA211"/>
    <mergeCell ref="AB211:AE211"/>
    <mergeCell ref="U214:AA214"/>
    <mergeCell ref="AB214:AE214"/>
    <mergeCell ref="AF208:AI208"/>
    <mergeCell ref="U209:AA209"/>
    <mergeCell ref="AB209:AE209"/>
    <mergeCell ref="AF209:AI209"/>
    <mergeCell ref="U210:AA210"/>
    <mergeCell ref="AB210:AE210"/>
    <mergeCell ref="AF210:AI210"/>
    <mergeCell ref="AF205:AI205"/>
    <mergeCell ref="U206:AA206"/>
    <mergeCell ref="AB206:AE206"/>
    <mergeCell ref="AF206:AI206"/>
    <mergeCell ref="U207:AA207"/>
    <mergeCell ref="AB207:AE207"/>
    <mergeCell ref="AF207:AI207"/>
    <mergeCell ref="A205:A210"/>
    <mergeCell ref="B205:E210"/>
    <mergeCell ref="F205:G210"/>
    <mergeCell ref="H205:T210"/>
    <mergeCell ref="U205:AA205"/>
    <mergeCell ref="AB205:AE205"/>
    <mergeCell ref="U208:AA208"/>
    <mergeCell ref="AB208:AE208"/>
    <mergeCell ref="AF202:AI202"/>
    <mergeCell ref="U203:AA203"/>
    <mergeCell ref="AB203:AE203"/>
    <mergeCell ref="AF203:AI203"/>
    <mergeCell ref="U204:AA204"/>
    <mergeCell ref="AB204:AE204"/>
    <mergeCell ref="AF204:AI204"/>
    <mergeCell ref="AF199:AI199"/>
    <mergeCell ref="U200:AA200"/>
    <mergeCell ref="AB200:AE200"/>
    <mergeCell ref="AF200:AI200"/>
    <mergeCell ref="U201:AA201"/>
    <mergeCell ref="AB201:AE201"/>
    <mergeCell ref="AF201:AI201"/>
    <mergeCell ref="A199:A204"/>
    <mergeCell ref="B199:E204"/>
    <mergeCell ref="F199:G204"/>
    <mergeCell ref="H199:T204"/>
    <mergeCell ref="U199:AA199"/>
    <mergeCell ref="AB199:AE199"/>
    <mergeCell ref="U202:AA202"/>
    <mergeCell ref="AB202:AE202"/>
    <mergeCell ref="AF196:AI196"/>
    <mergeCell ref="U197:AA197"/>
    <mergeCell ref="AB197:AE197"/>
    <mergeCell ref="AF197:AI197"/>
    <mergeCell ref="U198:AA198"/>
    <mergeCell ref="AB198:AE198"/>
    <mergeCell ref="AF198:AI198"/>
    <mergeCell ref="AF193:AI193"/>
    <mergeCell ref="U194:AA194"/>
    <mergeCell ref="AB194:AE194"/>
    <mergeCell ref="AF194:AI194"/>
    <mergeCell ref="U195:AA195"/>
    <mergeCell ref="AB195:AE195"/>
    <mergeCell ref="AF195:AI195"/>
    <mergeCell ref="A193:A198"/>
    <mergeCell ref="B193:E198"/>
    <mergeCell ref="F193:G198"/>
    <mergeCell ref="H193:T198"/>
    <mergeCell ref="U193:AA193"/>
    <mergeCell ref="AB193:AE193"/>
    <mergeCell ref="U196:AA196"/>
    <mergeCell ref="AB196:AE196"/>
    <mergeCell ref="AF190:AI190"/>
    <mergeCell ref="U191:AA191"/>
    <mergeCell ref="AB191:AE191"/>
    <mergeCell ref="AF191:AI191"/>
    <mergeCell ref="U192:AA192"/>
    <mergeCell ref="AB192:AE192"/>
    <mergeCell ref="AF192:AI192"/>
    <mergeCell ref="AF187:AI187"/>
    <mergeCell ref="U188:AA188"/>
    <mergeCell ref="AB188:AE188"/>
    <mergeCell ref="AF188:AI188"/>
    <mergeCell ref="U189:AA189"/>
    <mergeCell ref="AB189:AE189"/>
    <mergeCell ref="AF189:AI189"/>
    <mergeCell ref="A187:A192"/>
    <mergeCell ref="B187:E192"/>
    <mergeCell ref="F187:G192"/>
    <mergeCell ref="H187:T192"/>
    <mergeCell ref="U187:AA187"/>
    <mergeCell ref="AB187:AE187"/>
    <mergeCell ref="U190:AA190"/>
    <mergeCell ref="AB190:AE190"/>
    <mergeCell ref="AF184:AI184"/>
    <mergeCell ref="U185:AA185"/>
    <mergeCell ref="AB185:AE185"/>
    <mergeCell ref="AF185:AI185"/>
    <mergeCell ref="U186:AA186"/>
    <mergeCell ref="AB186:AE186"/>
    <mergeCell ref="AF186:AI186"/>
    <mergeCell ref="AF181:AI181"/>
    <mergeCell ref="U182:AA182"/>
    <mergeCell ref="AB182:AE182"/>
    <mergeCell ref="AF182:AI182"/>
    <mergeCell ref="U183:AA183"/>
    <mergeCell ref="AB183:AE183"/>
    <mergeCell ref="AF183:AI183"/>
    <mergeCell ref="A181:A186"/>
    <mergeCell ref="B181:E186"/>
    <mergeCell ref="F181:G186"/>
    <mergeCell ref="H181:T186"/>
    <mergeCell ref="U181:AA181"/>
    <mergeCell ref="AB181:AE181"/>
    <mergeCell ref="U184:AA184"/>
    <mergeCell ref="AB184:AE184"/>
    <mergeCell ref="AF178:AI178"/>
    <mergeCell ref="U179:AA179"/>
    <mergeCell ref="AB179:AE179"/>
    <mergeCell ref="AF179:AI179"/>
    <mergeCell ref="U180:AA180"/>
    <mergeCell ref="AB180:AE180"/>
    <mergeCell ref="AF180:AI180"/>
    <mergeCell ref="AF175:AI175"/>
    <mergeCell ref="U176:AA176"/>
    <mergeCell ref="AB176:AE176"/>
    <mergeCell ref="AF176:AI176"/>
    <mergeCell ref="U177:AA177"/>
    <mergeCell ref="AB177:AE177"/>
    <mergeCell ref="AF177:AI177"/>
    <mergeCell ref="A175:A180"/>
    <mergeCell ref="B175:E180"/>
    <mergeCell ref="F175:G180"/>
    <mergeCell ref="H175:T180"/>
    <mergeCell ref="U175:AA175"/>
    <mergeCell ref="AB175:AE175"/>
    <mergeCell ref="U178:AA178"/>
    <mergeCell ref="AB178:AE178"/>
    <mergeCell ref="U173:AA173"/>
    <mergeCell ref="AB173:AE173"/>
    <mergeCell ref="AF173:AI173"/>
    <mergeCell ref="U174:AA174"/>
    <mergeCell ref="AB174:AE174"/>
    <mergeCell ref="AF174:AI174"/>
    <mergeCell ref="AF170:AI170"/>
    <mergeCell ref="U171:AA171"/>
    <mergeCell ref="AB171:AE171"/>
    <mergeCell ref="AF171:AI171"/>
    <mergeCell ref="U172:AA172"/>
    <mergeCell ref="AB172:AE172"/>
    <mergeCell ref="AF172:AI172"/>
    <mergeCell ref="AF167:AI168"/>
    <mergeCell ref="A169:A174"/>
    <mergeCell ref="B169:E174"/>
    <mergeCell ref="F169:G174"/>
    <mergeCell ref="H169:T174"/>
    <mergeCell ref="U169:AA169"/>
    <mergeCell ref="AB169:AE169"/>
    <mergeCell ref="AF169:AI169"/>
    <mergeCell ref="U170:AA170"/>
    <mergeCell ref="AB170:AE170"/>
    <mergeCell ref="A167:A168"/>
    <mergeCell ref="B167:E168"/>
    <mergeCell ref="F167:G168"/>
    <mergeCell ref="H167:T168"/>
    <mergeCell ref="U167:AA168"/>
    <mergeCell ref="AB167:AE168"/>
    <mergeCell ref="AF160:AI160"/>
    <mergeCell ref="U161:AA161"/>
    <mergeCell ref="AB161:AE161"/>
    <mergeCell ref="AF161:AI161"/>
    <mergeCell ref="U162:AA162"/>
    <mergeCell ref="AB162:AE162"/>
    <mergeCell ref="AF162:AI162"/>
    <mergeCell ref="AF157:AI157"/>
    <mergeCell ref="U158:AA158"/>
    <mergeCell ref="AB158:AE158"/>
    <mergeCell ref="AF158:AI158"/>
    <mergeCell ref="U159:AA159"/>
    <mergeCell ref="AB159:AE159"/>
    <mergeCell ref="AF159:AI159"/>
    <mergeCell ref="A157:A162"/>
    <mergeCell ref="B157:E162"/>
    <mergeCell ref="F157:G162"/>
    <mergeCell ref="H157:T162"/>
    <mergeCell ref="U157:AA157"/>
    <mergeCell ref="AB157:AE157"/>
    <mergeCell ref="U160:AA160"/>
    <mergeCell ref="AB160:AE160"/>
    <mergeCell ref="AF154:AI154"/>
    <mergeCell ref="U155:AA155"/>
    <mergeCell ref="AB155:AE155"/>
    <mergeCell ref="AF155:AI155"/>
    <mergeCell ref="U156:AA156"/>
    <mergeCell ref="AB156:AE156"/>
    <mergeCell ref="AF156:AI156"/>
    <mergeCell ref="AF151:AI151"/>
    <mergeCell ref="U152:AA152"/>
    <mergeCell ref="AB152:AE152"/>
    <mergeCell ref="AF152:AI152"/>
    <mergeCell ref="U153:AA153"/>
    <mergeCell ref="AB153:AE153"/>
    <mergeCell ref="AF153:AI153"/>
    <mergeCell ref="A151:A156"/>
    <mergeCell ref="B151:E156"/>
    <mergeCell ref="F151:G156"/>
    <mergeCell ref="H151:T156"/>
    <mergeCell ref="U151:AA151"/>
    <mergeCell ref="AB151:AE151"/>
    <mergeCell ref="U154:AA154"/>
    <mergeCell ref="AB154:AE154"/>
    <mergeCell ref="AF148:AI148"/>
    <mergeCell ref="U149:AA149"/>
    <mergeCell ref="AB149:AE149"/>
    <mergeCell ref="AF149:AI149"/>
    <mergeCell ref="U150:AA150"/>
    <mergeCell ref="AB150:AE150"/>
    <mergeCell ref="AF150:AI150"/>
    <mergeCell ref="AF145:AI145"/>
    <mergeCell ref="U146:AA146"/>
    <mergeCell ref="AB146:AE146"/>
    <mergeCell ref="AF146:AI146"/>
    <mergeCell ref="U147:AA147"/>
    <mergeCell ref="AB147:AE147"/>
    <mergeCell ref="AF147:AI147"/>
    <mergeCell ref="A145:A150"/>
    <mergeCell ref="B145:E150"/>
    <mergeCell ref="F145:G150"/>
    <mergeCell ref="H145:T150"/>
    <mergeCell ref="U145:AA145"/>
    <mergeCell ref="AB145:AE145"/>
    <mergeCell ref="U148:AA148"/>
    <mergeCell ref="AB148:AE148"/>
    <mergeCell ref="AF142:AI142"/>
    <mergeCell ref="U143:AA143"/>
    <mergeCell ref="AB143:AE143"/>
    <mergeCell ref="AF143:AI143"/>
    <mergeCell ref="U144:AA144"/>
    <mergeCell ref="AB144:AE144"/>
    <mergeCell ref="AF144:AI144"/>
    <mergeCell ref="AF139:AI139"/>
    <mergeCell ref="U140:AA140"/>
    <mergeCell ref="AB140:AE140"/>
    <mergeCell ref="AF140:AI140"/>
    <mergeCell ref="U141:AA141"/>
    <mergeCell ref="AB141:AE141"/>
    <mergeCell ref="AF141:AI141"/>
    <mergeCell ref="A139:A144"/>
    <mergeCell ref="B139:E144"/>
    <mergeCell ref="F139:G144"/>
    <mergeCell ref="H139:T144"/>
    <mergeCell ref="U139:AA139"/>
    <mergeCell ref="AB139:AE139"/>
    <mergeCell ref="U142:AA142"/>
    <mergeCell ref="AB142:AE142"/>
    <mergeCell ref="AF136:AI136"/>
    <mergeCell ref="U137:AA137"/>
    <mergeCell ref="AB137:AE137"/>
    <mergeCell ref="AF137:AI137"/>
    <mergeCell ref="U138:AA138"/>
    <mergeCell ref="AB138:AE138"/>
    <mergeCell ref="AF138:AI138"/>
    <mergeCell ref="AF133:AI133"/>
    <mergeCell ref="U134:AA134"/>
    <mergeCell ref="AB134:AE134"/>
    <mergeCell ref="AF134:AI134"/>
    <mergeCell ref="U135:AA135"/>
    <mergeCell ref="AB135:AE135"/>
    <mergeCell ref="AF135:AI135"/>
    <mergeCell ref="A133:A138"/>
    <mergeCell ref="B133:E138"/>
    <mergeCell ref="F133:G138"/>
    <mergeCell ref="H133:T138"/>
    <mergeCell ref="U133:AA133"/>
    <mergeCell ref="AB133:AE133"/>
    <mergeCell ref="U136:AA136"/>
    <mergeCell ref="AB136:AE136"/>
    <mergeCell ref="AF130:AI130"/>
    <mergeCell ref="U131:AA131"/>
    <mergeCell ref="AB131:AE131"/>
    <mergeCell ref="AF131:AI131"/>
    <mergeCell ref="U132:AA132"/>
    <mergeCell ref="AB132:AE132"/>
    <mergeCell ref="AF132:AI132"/>
    <mergeCell ref="AF127:AI127"/>
    <mergeCell ref="U128:AA128"/>
    <mergeCell ref="AB128:AE128"/>
    <mergeCell ref="AF128:AI128"/>
    <mergeCell ref="U129:AA129"/>
    <mergeCell ref="AB129:AE129"/>
    <mergeCell ref="AF129:AI129"/>
    <mergeCell ref="A127:A132"/>
    <mergeCell ref="B127:E132"/>
    <mergeCell ref="F127:G132"/>
    <mergeCell ref="H127:T132"/>
    <mergeCell ref="U127:AA127"/>
    <mergeCell ref="AB127:AE127"/>
    <mergeCell ref="U130:AA130"/>
    <mergeCell ref="AB130:AE130"/>
    <mergeCell ref="AF124:AI124"/>
    <mergeCell ref="U125:AA125"/>
    <mergeCell ref="AB125:AE125"/>
    <mergeCell ref="AF125:AI125"/>
    <mergeCell ref="U126:AA126"/>
    <mergeCell ref="AB126:AE126"/>
    <mergeCell ref="AF126:AI126"/>
    <mergeCell ref="AF121:AI121"/>
    <mergeCell ref="U122:AA122"/>
    <mergeCell ref="AB122:AE122"/>
    <mergeCell ref="AF122:AI122"/>
    <mergeCell ref="U123:AA123"/>
    <mergeCell ref="AB123:AE123"/>
    <mergeCell ref="AF123:AI123"/>
    <mergeCell ref="A121:A126"/>
    <mergeCell ref="B121:E126"/>
    <mergeCell ref="F121:G126"/>
    <mergeCell ref="H121:T126"/>
    <mergeCell ref="U121:AA121"/>
    <mergeCell ref="AB121:AE121"/>
    <mergeCell ref="U124:AA124"/>
    <mergeCell ref="AB124:AE124"/>
    <mergeCell ref="U119:AA119"/>
    <mergeCell ref="AB119:AE119"/>
    <mergeCell ref="AF119:AI119"/>
    <mergeCell ref="U120:AA120"/>
    <mergeCell ref="AB120:AE120"/>
    <mergeCell ref="AF120:AI120"/>
    <mergeCell ref="AF116:AI116"/>
    <mergeCell ref="U117:AA117"/>
    <mergeCell ref="AB117:AE117"/>
    <mergeCell ref="AF117:AI117"/>
    <mergeCell ref="U118:AA118"/>
    <mergeCell ref="AB118:AE118"/>
    <mergeCell ref="AF118:AI118"/>
    <mergeCell ref="AF113:AI114"/>
    <mergeCell ref="A115:A120"/>
    <mergeCell ref="B115:E120"/>
    <mergeCell ref="F115:G120"/>
    <mergeCell ref="H115:T120"/>
    <mergeCell ref="U115:AA115"/>
    <mergeCell ref="AB115:AE115"/>
    <mergeCell ref="AF115:AI115"/>
    <mergeCell ref="U116:AA116"/>
    <mergeCell ref="AB116:AE116"/>
    <mergeCell ref="A113:A114"/>
    <mergeCell ref="B113:E114"/>
    <mergeCell ref="F113:G114"/>
    <mergeCell ref="H113:T114"/>
    <mergeCell ref="U113:AA114"/>
    <mergeCell ref="AB113:AE114"/>
    <mergeCell ref="AF107:AI107"/>
    <mergeCell ref="U108:AA108"/>
    <mergeCell ref="AB108:AE108"/>
    <mergeCell ref="AF108:AI108"/>
    <mergeCell ref="U109:AA109"/>
    <mergeCell ref="AB109:AE109"/>
    <mergeCell ref="AF109:AI109"/>
    <mergeCell ref="AF104:AI104"/>
    <mergeCell ref="U105:AA105"/>
    <mergeCell ref="AB105:AE105"/>
    <mergeCell ref="AF105:AI105"/>
    <mergeCell ref="U106:AA106"/>
    <mergeCell ref="AB106:AE106"/>
    <mergeCell ref="AF106:AI106"/>
    <mergeCell ref="A104:A109"/>
    <mergeCell ref="B104:E109"/>
    <mergeCell ref="F104:G109"/>
    <mergeCell ref="H104:T109"/>
    <mergeCell ref="U104:AA104"/>
    <mergeCell ref="AB104:AE104"/>
    <mergeCell ref="U107:AA107"/>
    <mergeCell ref="AB107:AE107"/>
    <mergeCell ref="AF101:AI101"/>
    <mergeCell ref="U102:AA102"/>
    <mergeCell ref="AB102:AE102"/>
    <mergeCell ref="AF102:AI102"/>
    <mergeCell ref="U103:AA103"/>
    <mergeCell ref="AB103:AE103"/>
    <mergeCell ref="AF103:AI103"/>
    <mergeCell ref="AF98:AI98"/>
    <mergeCell ref="U99:AA99"/>
    <mergeCell ref="AB99:AE99"/>
    <mergeCell ref="AF99:AI99"/>
    <mergeCell ref="U100:AA100"/>
    <mergeCell ref="AB100:AE100"/>
    <mergeCell ref="AF100:AI100"/>
    <mergeCell ref="A98:A103"/>
    <mergeCell ref="B98:E103"/>
    <mergeCell ref="F98:G103"/>
    <mergeCell ref="H98:T103"/>
    <mergeCell ref="U98:AA98"/>
    <mergeCell ref="AB98:AE98"/>
    <mergeCell ref="U101:AA101"/>
    <mergeCell ref="AB101:AE101"/>
    <mergeCell ref="AF95:AI95"/>
    <mergeCell ref="U96:AA96"/>
    <mergeCell ref="AB96:AE96"/>
    <mergeCell ref="AF96:AI96"/>
    <mergeCell ref="U97:AA97"/>
    <mergeCell ref="AB97:AE97"/>
    <mergeCell ref="AF97:AI97"/>
    <mergeCell ref="AF92:AI92"/>
    <mergeCell ref="U93:AA93"/>
    <mergeCell ref="AB93:AE93"/>
    <mergeCell ref="AF93:AI93"/>
    <mergeCell ref="U94:AA94"/>
    <mergeCell ref="AB94:AE94"/>
    <mergeCell ref="AF94:AI94"/>
    <mergeCell ref="A92:A97"/>
    <mergeCell ref="B92:E97"/>
    <mergeCell ref="F92:G97"/>
    <mergeCell ref="H92:T97"/>
    <mergeCell ref="U92:AA92"/>
    <mergeCell ref="AB92:AE92"/>
    <mergeCell ref="U95:AA95"/>
    <mergeCell ref="AB95:AE95"/>
    <mergeCell ref="AF89:AI89"/>
    <mergeCell ref="U90:AA90"/>
    <mergeCell ref="AB90:AE90"/>
    <mergeCell ref="AF90:AI90"/>
    <mergeCell ref="U91:AA91"/>
    <mergeCell ref="AB91:AE91"/>
    <mergeCell ref="AF91:AI91"/>
    <mergeCell ref="AF86:AI86"/>
    <mergeCell ref="U87:AA87"/>
    <mergeCell ref="AB87:AE87"/>
    <mergeCell ref="AF87:AI87"/>
    <mergeCell ref="U88:AA88"/>
    <mergeCell ref="AB88:AE88"/>
    <mergeCell ref="AF88:AI88"/>
    <mergeCell ref="A86:A91"/>
    <mergeCell ref="B86:E91"/>
    <mergeCell ref="F86:G91"/>
    <mergeCell ref="H86:T91"/>
    <mergeCell ref="U86:AA86"/>
    <mergeCell ref="AB86:AE86"/>
    <mergeCell ref="U89:AA89"/>
    <mergeCell ref="AB89:AE89"/>
    <mergeCell ref="AF83:AI83"/>
    <mergeCell ref="U84:AA84"/>
    <mergeCell ref="AB84:AE84"/>
    <mergeCell ref="AF84:AI84"/>
    <mergeCell ref="U85:AA85"/>
    <mergeCell ref="AB85:AE85"/>
    <mergeCell ref="AF85:AI85"/>
    <mergeCell ref="AF80:AI80"/>
    <mergeCell ref="U81:AA81"/>
    <mergeCell ref="AB81:AE81"/>
    <mergeCell ref="AF81:AI81"/>
    <mergeCell ref="U82:AA82"/>
    <mergeCell ref="AB82:AE82"/>
    <mergeCell ref="AF82:AI82"/>
    <mergeCell ref="A80:A85"/>
    <mergeCell ref="B80:E85"/>
    <mergeCell ref="F80:G85"/>
    <mergeCell ref="H80:T85"/>
    <mergeCell ref="U80:AA80"/>
    <mergeCell ref="AB80:AE80"/>
    <mergeCell ref="U83:AA83"/>
    <mergeCell ref="AB83:AE83"/>
    <mergeCell ref="AF77:AI77"/>
    <mergeCell ref="U78:AA78"/>
    <mergeCell ref="AB78:AE78"/>
    <mergeCell ref="AF78:AI78"/>
    <mergeCell ref="U79:AA79"/>
    <mergeCell ref="AB79:AE79"/>
    <mergeCell ref="AF79:AI79"/>
    <mergeCell ref="AF74:AI74"/>
    <mergeCell ref="U75:AA75"/>
    <mergeCell ref="AB75:AE75"/>
    <mergeCell ref="AF75:AI75"/>
    <mergeCell ref="U76:AA76"/>
    <mergeCell ref="AB76:AE76"/>
    <mergeCell ref="AF76:AI76"/>
    <mergeCell ref="A74:A79"/>
    <mergeCell ref="B74:E79"/>
    <mergeCell ref="F74:G79"/>
    <mergeCell ref="H74:T79"/>
    <mergeCell ref="U74:AA74"/>
    <mergeCell ref="AB74:AE74"/>
    <mergeCell ref="U77:AA77"/>
    <mergeCell ref="AB77:AE77"/>
    <mergeCell ref="AF71:AI71"/>
    <mergeCell ref="U72:AA72"/>
    <mergeCell ref="AB72:AE72"/>
    <mergeCell ref="AF72:AI72"/>
    <mergeCell ref="U73:AA73"/>
    <mergeCell ref="AB73:AE73"/>
    <mergeCell ref="AF73:AI73"/>
    <mergeCell ref="AF68:AI68"/>
    <mergeCell ref="U69:AA69"/>
    <mergeCell ref="AB69:AE69"/>
    <mergeCell ref="AF69:AI69"/>
    <mergeCell ref="U70:AA70"/>
    <mergeCell ref="AB70:AE70"/>
    <mergeCell ref="AF70:AI70"/>
    <mergeCell ref="A68:A73"/>
    <mergeCell ref="B68:E73"/>
    <mergeCell ref="F68:G73"/>
    <mergeCell ref="H68:T73"/>
    <mergeCell ref="U68:AA68"/>
    <mergeCell ref="AB68:AE68"/>
    <mergeCell ref="U71:AA71"/>
    <mergeCell ref="AB71:AE71"/>
    <mergeCell ref="U66:AA66"/>
    <mergeCell ref="AB66:AE66"/>
    <mergeCell ref="AF66:AI66"/>
    <mergeCell ref="U67:AA67"/>
    <mergeCell ref="AB67:AE67"/>
    <mergeCell ref="AF67:AI67"/>
    <mergeCell ref="AF63:AI63"/>
    <mergeCell ref="U64:AA64"/>
    <mergeCell ref="AB64:AE64"/>
    <mergeCell ref="AF64:AI64"/>
    <mergeCell ref="U65:AA65"/>
    <mergeCell ref="AB65:AE65"/>
    <mergeCell ref="AF65:AI65"/>
    <mergeCell ref="AF60:AI61"/>
    <mergeCell ref="A62:A67"/>
    <mergeCell ref="B62:E67"/>
    <mergeCell ref="F62:G67"/>
    <mergeCell ref="H62:T67"/>
    <mergeCell ref="U62:AA62"/>
    <mergeCell ref="AB62:AE62"/>
    <mergeCell ref="AF62:AI62"/>
    <mergeCell ref="U63:AA63"/>
    <mergeCell ref="AB63:AE63"/>
    <mergeCell ref="A60:A61"/>
    <mergeCell ref="B60:E61"/>
    <mergeCell ref="F60:G61"/>
    <mergeCell ref="H60:T61"/>
    <mergeCell ref="U60:AA61"/>
    <mergeCell ref="AB60:AE61"/>
    <mergeCell ref="AF54:AI54"/>
    <mergeCell ref="U55:AA55"/>
    <mergeCell ref="AB55:AE55"/>
    <mergeCell ref="AF55:AI55"/>
    <mergeCell ref="U56:AA56"/>
    <mergeCell ref="AB56:AE56"/>
    <mergeCell ref="AF56:AI56"/>
    <mergeCell ref="AF51:AI51"/>
    <mergeCell ref="U52:AA52"/>
    <mergeCell ref="AB52:AE52"/>
    <mergeCell ref="AF52:AI52"/>
    <mergeCell ref="U53:AA53"/>
    <mergeCell ref="AB53:AE53"/>
    <mergeCell ref="AF53:AI53"/>
    <mergeCell ref="A51:A56"/>
    <mergeCell ref="B51:E56"/>
    <mergeCell ref="F51:G56"/>
    <mergeCell ref="H51:T56"/>
    <mergeCell ref="U51:AA51"/>
    <mergeCell ref="AB51:AE51"/>
    <mergeCell ref="U54:AA54"/>
    <mergeCell ref="AB54:AE54"/>
    <mergeCell ref="AF48:AI48"/>
    <mergeCell ref="U49:AA49"/>
    <mergeCell ref="AB49:AE49"/>
    <mergeCell ref="AF49:AI49"/>
    <mergeCell ref="U50:AA50"/>
    <mergeCell ref="AB50:AE50"/>
    <mergeCell ref="AF50:AI50"/>
    <mergeCell ref="AF45:AI45"/>
    <mergeCell ref="U46:AA46"/>
    <mergeCell ref="AB46:AE46"/>
    <mergeCell ref="AF46:AI46"/>
    <mergeCell ref="U47:AA47"/>
    <mergeCell ref="AB47:AE47"/>
    <mergeCell ref="AF47:AI47"/>
    <mergeCell ref="A45:A50"/>
    <mergeCell ref="B45:E50"/>
    <mergeCell ref="F45:G50"/>
    <mergeCell ref="H45:T50"/>
    <mergeCell ref="U45:AA45"/>
    <mergeCell ref="AB45:AE45"/>
    <mergeCell ref="U48:AA48"/>
    <mergeCell ref="AB48:AE48"/>
    <mergeCell ref="AF42:AI42"/>
    <mergeCell ref="U43:AA43"/>
    <mergeCell ref="AB43:AE43"/>
    <mergeCell ref="AF43:AI43"/>
    <mergeCell ref="U44:AA44"/>
    <mergeCell ref="AB44:AE44"/>
    <mergeCell ref="AF44:AI44"/>
    <mergeCell ref="AF39:AI39"/>
    <mergeCell ref="U40:AA40"/>
    <mergeCell ref="AB40:AE40"/>
    <mergeCell ref="AF40:AI40"/>
    <mergeCell ref="U41:AA41"/>
    <mergeCell ref="AB41:AE41"/>
    <mergeCell ref="AF41:AI41"/>
    <mergeCell ref="A39:A44"/>
    <mergeCell ref="B39:E44"/>
    <mergeCell ref="F39:G44"/>
    <mergeCell ref="H39:T44"/>
    <mergeCell ref="U39:AA39"/>
    <mergeCell ref="AB39:AE39"/>
    <mergeCell ref="U42:AA42"/>
    <mergeCell ref="AB42:AE42"/>
    <mergeCell ref="AF36:AI36"/>
    <mergeCell ref="U37:AA37"/>
    <mergeCell ref="AB37:AE37"/>
    <mergeCell ref="AF37:AI37"/>
    <mergeCell ref="U38:AA38"/>
    <mergeCell ref="AB38:AE38"/>
    <mergeCell ref="AF38:AI38"/>
    <mergeCell ref="AF33:AI33"/>
    <mergeCell ref="U34:AA34"/>
    <mergeCell ref="AB34:AE34"/>
    <mergeCell ref="AF34:AI34"/>
    <mergeCell ref="U35:AA35"/>
    <mergeCell ref="AB35:AE35"/>
    <mergeCell ref="AF35:AI35"/>
    <mergeCell ref="A33:A38"/>
    <mergeCell ref="B33:E38"/>
    <mergeCell ref="F33:G38"/>
    <mergeCell ref="H33:T38"/>
    <mergeCell ref="U33:AA33"/>
    <mergeCell ref="AB33:AE33"/>
    <mergeCell ref="U36:AA36"/>
    <mergeCell ref="AB36:AE36"/>
    <mergeCell ref="AF30:AI30"/>
    <mergeCell ref="U31:AA31"/>
    <mergeCell ref="AB31:AE31"/>
    <mergeCell ref="AF31:AI31"/>
    <mergeCell ref="U32:AA32"/>
    <mergeCell ref="AB32:AE32"/>
    <mergeCell ref="AF32:AI32"/>
    <mergeCell ref="AF27:AI27"/>
    <mergeCell ref="U28:AA28"/>
    <mergeCell ref="AB28:AE28"/>
    <mergeCell ref="AF28:AI28"/>
    <mergeCell ref="U29:AA29"/>
    <mergeCell ref="AB29:AE29"/>
    <mergeCell ref="AF29:AI29"/>
    <mergeCell ref="A27:A32"/>
    <mergeCell ref="B27:E32"/>
    <mergeCell ref="F27:G32"/>
    <mergeCell ref="H27:T32"/>
    <mergeCell ref="U27:AA27"/>
    <mergeCell ref="AB27:AE27"/>
    <mergeCell ref="U30:AA30"/>
    <mergeCell ref="AB30:AE30"/>
    <mergeCell ref="U25:AA25"/>
    <mergeCell ref="AB25:AE25"/>
    <mergeCell ref="AF25:AI25"/>
    <mergeCell ref="U26:AA26"/>
    <mergeCell ref="AB26:AE26"/>
    <mergeCell ref="AF26:AI26"/>
    <mergeCell ref="AF22:AI22"/>
    <mergeCell ref="U23:AA23"/>
    <mergeCell ref="AB23:AE23"/>
    <mergeCell ref="AF23:AI23"/>
    <mergeCell ref="U24:AA24"/>
    <mergeCell ref="AB24:AE24"/>
    <mergeCell ref="AF24:AI24"/>
    <mergeCell ref="AF19:AI20"/>
    <mergeCell ref="A21:A26"/>
    <mergeCell ref="B21:E26"/>
    <mergeCell ref="F21:G26"/>
    <mergeCell ref="H21:T26"/>
    <mergeCell ref="U21:AA21"/>
    <mergeCell ref="AB21:AE21"/>
    <mergeCell ref="AF21:AI21"/>
    <mergeCell ref="U22:AA22"/>
    <mergeCell ref="AB22:AE22"/>
    <mergeCell ref="A19:A20"/>
    <mergeCell ref="B19:E20"/>
    <mergeCell ref="F19:G20"/>
    <mergeCell ref="H19:T20"/>
    <mergeCell ref="U19:AA20"/>
    <mergeCell ref="AB19:AE20"/>
    <mergeCell ref="B15:J15"/>
    <mergeCell ref="K15:N15"/>
    <mergeCell ref="O15:Q15"/>
    <mergeCell ref="R15:T15"/>
    <mergeCell ref="U15:W15"/>
    <mergeCell ref="B16:J16"/>
    <mergeCell ref="K16:N16"/>
    <mergeCell ref="O16:Q16"/>
    <mergeCell ref="R16:T16"/>
    <mergeCell ref="U16:W16"/>
    <mergeCell ref="B13:J13"/>
    <mergeCell ref="K13:N13"/>
    <mergeCell ref="O13:Q13"/>
    <mergeCell ref="R13:T13"/>
    <mergeCell ref="U13:W13"/>
    <mergeCell ref="B14:J14"/>
    <mergeCell ref="K14:N14"/>
    <mergeCell ref="O14:Q14"/>
    <mergeCell ref="R14:T14"/>
    <mergeCell ref="U14:W14"/>
    <mergeCell ref="B11:J11"/>
    <mergeCell ref="K11:N11"/>
    <mergeCell ref="O11:Q11"/>
    <mergeCell ref="R11:T11"/>
    <mergeCell ref="U11:W11"/>
    <mergeCell ref="B12:J12"/>
    <mergeCell ref="K12:N12"/>
    <mergeCell ref="O12:Q12"/>
    <mergeCell ref="R12:T12"/>
    <mergeCell ref="U12:W12"/>
    <mergeCell ref="B6:D7"/>
    <mergeCell ref="E6:M7"/>
    <mergeCell ref="O6:T7"/>
    <mergeCell ref="U6:W7"/>
    <mergeCell ref="Y6:AI8"/>
    <mergeCell ref="B9:J10"/>
    <mergeCell ref="K9:N10"/>
    <mergeCell ref="O9:Q10"/>
    <mergeCell ref="R9:T10"/>
    <mergeCell ref="U9:W10"/>
  </mergeCells>
  <phoneticPr fontId="1"/>
  <dataValidations count="1">
    <dataValidation type="list" allowBlank="1" showInputMessage="1" showErrorMessage="1" sqref="UYF223:UYI270 UOJ223:UOM270 UEN223:UEQ270 TUR223:TUU270 TKV223:TKY270 TAZ223:TBC270 SRD223:SRG270 SHH223:SHK270 RXL223:RXO270 RNP223:RNS270 RDT223:RDW270 QTX223:QUA270 QKB223:QKE270 QAF223:QAI270 PQJ223:PQM270 PGN223:PGQ270 OWR223:OWU270 OMV223:OMY270 OCZ223:ODC270 NTD223:NTG270 NJH223:NJK270 MZL223:MZO270 MPP223:MPS270 MFT223:MFW270 LVX223:LWA270 LMB223:LME270 LCF223:LCI270 KSJ223:KSM270 KIN223:KIQ270 JYR223:JYU270 JOV223:JOY270 JEZ223:JFC270 IVD223:IVG270 ILH223:ILK270 IBL223:IBO270 HRP223:HRS270 HHT223:HHW270 GXX223:GYA270 GOB223:GOE270 GEF223:GEI270 FUJ223:FUM270 FKN223:FKQ270 FAR223:FAU270 EQV223:EQY270 EGZ223:EHC270 DXD223:DXG270 DNH223:DNK270 DDL223:DDO270 CTP223:CTS270 CJT223:CJW270 BZX223:CAA270 BQB223:BQE270 BGF223:BGI270 AWJ223:AWM270 AMN223:AMQ270 ACR223:ACU270 SV223:SY270 IZ223:JC270 VIB223:VIE270 WVL169:WVO216 WLP169:WLS216 WBT169:WBW216 VRX169:VSA216 VIB169:VIE216 UYF169:UYI216 UOJ169:UOM216 UEN169:UEQ216 TUR169:TUU216 TKV169:TKY216 TAZ169:TBC216 SRD169:SRG216 SHH169:SHK216 RXL169:RXO216 RNP169:RNS216 RDT169:RDW216 QTX169:QUA216 QKB169:QKE216 QAF169:QAI216 PQJ169:PQM216 PGN169:PGQ216 OWR169:OWU216 OMV169:OMY216 OCZ169:ODC216 NTD169:NTG216 NJH169:NJK216 MZL169:MZO216 MPP169:MPS216 MFT169:MFW216 LVX169:LWA216 LMB169:LME216 LCF169:LCI216 KSJ169:KSM216 KIN169:KIQ216 JYR169:JYU216 JOV169:JOY216 JEZ169:JFC216 IVD169:IVG216 ILH169:ILK216 IBL169:IBO216 HRP169:HRS216 HHT169:HHW216 GXX169:GYA216 GOB169:GOE216 GEF169:GEI216 FUJ169:FUM216 FKN169:FKQ216 FAR169:FAU216 EQV169:EQY216 EGZ169:EHC216 DXD169:DXG216 DNH169:DNK216 DDL169:DDO216 CTP169:CTS216 CJT169:CJW216 BZX169:CAA216 BQB169:BQE216 BGF169:BGI216 AWJ169:AWM216 AMN169:AMQ216 ACR169:ACU216 SV169:SY216 IZ169:JC216 VRX223:VSA270 WVL982987:WVO983034 WLP982987:WLS983034 WBT982987:WBW983034 VRX982987:VSA983034 VIB982987:VIE983034 UYF982987:UYI983034 UOJ982987:UOM983034 UEN982987:UEQ983034 TUR982987:TUU983034 TKV982987:TKY983034 TAZ982987:TBC983034 SRD982987:SRG983034 SHH982987:SHK983034 RXL982987:RXO983034 RNP982987:RNS983034 RDT982987:RDW983034 QTX982987:QUA983034 QKB982987:QKE983034 QAF982987:QAI983034 PQJ982987:PQM983034 PGN982987:PGQ983034 OWR982987:OWU983034 OMV982987:OMY983034 OCZ982987:ODC983034 NTD982987:NTG983034 NJH982987:NJK983034 MZL982987:MZO983034 MPP982987:MPS983034 MFT982987:MFW983034 LVX982987:LWA983034 LMB982987:LME983034 LCF982987:LCI983034 KSJ982987:KSM983034 KIN982987:KIQ983034 JYR982987:JYU983034 JOV982987:JOY983034 JEZ982987:JFC983034 IVD982987:IVG983034 ILH982987:ILK983034 IBL982987:IBO983034 HRP982987:HRS983034 HHT982987:HHW983034 GXX982987:GYA983034 GOB982987:GOE983034 GEF982987:GEI983034 FUJ982987:FUM983034 FKN982987:FKQ983034 FAR982987:FAU983034 EQV982987:EQY983034 EGZ982987:EHC983034 DXD982987:DXG983034 DNH982987:DNK983034 DDL982987:DDO983034 CTP982987:CTS983034 CJT982987:CJW983034 BZX982987:CAA983034 BQB982987:BQE983034 BGF982987:BGI983034 AWJ982987:AWM983034 AMN982987:AMQ983034 ACR982987:ACU983034 SV982987:SY983034 IZ982987:JC983034 B982646:G982693 WVL917451:WVO917498 WLP917451:WLS917498 WBT917451:WBW917498 VRX917451:VSA917498 VIB917451:VIE917498 UYF917451:UYI917498 UOJ917451:UOM917498 UEN917451:UEQ917498 TUR917451:TUU917498 TKV917451:TKY917498 TAZ917451:TBC917498 SRD917451:SRG917498 SHH917451:SHK917498 RXL917451:RXO917498 RNP917451:RNS917498 RDT917451:RDW917498 QTX917451:QUA917498 QKB917451:QKE917498 QAF917451:QAI917498 PQJ917451:PQM917498 PGN917451:PGQ917498 OWR917451:OWU917498 OMV917451:OMY917498 OCZ917451:ODC917498 NTD917451:NTG917498 NJH917451:NJK917498 MZL917451:MZO917498 MPP917451:MPS917498 MFT917451:MFW917498 LVX917451:LWA917498 LMB917451:LME917498 LCF917451:LCI917498 KSJ917451:KSM917498 KIN917451:KIQ917498 JYR917451:JYU917498 JOV917451:JOY917498 JEZ917451:JFC917498 IVD917451:IVG917498 ILH917451:ILK917498 IBL917451:IBO917498 HRP917451:HRS917498 HHT917451:HHW917498 GXX917451:GYA917498 GOB917451:GOE917498 GEF917451:GEI917498 FUJ917451:FUM917498 FKN917451:FKQ917498 FAR917451:FAU917498 EQV917451:EQY917498 EGZ917451:EHC917498 DXD917451:DXG917498 DNH917451:DNK917498 DDL917451:DDO917498 CTP917451:CTS917498 CJT917451:CJW917498 BZX917451:CAA917498 BQB917451:BQE917498 BGF917451:BGI917498 AWJ917451:AWM917498 AMN917451:AMQ917498 ACR917451:ACU917498 SV917451:SY917498 IZ917451:JC917498 B917110:G917157 WVL851915:WVO851962 WLP851915:WLS851962 WBT851915:WBW851962 VRX851915:VSA851962 VIB851915:VIE851962 UYF851915:UYI851962 UOJ851915:UOM851962 UEN851915:UEQ851962 TUR851915:TUU851962 TKV851915:TKY851962 TAZ851915:TBC851962 SRD851915:SRG851962 SHH851915:SHK851962 RXL851915:RXO851962 RNP851915:RNS851962 RDT851915:RDW851962 QTX851915:QUA851962 QKB851915:QKE851962 QAF851915:QAI851962 PQJ851915:PQM851962 PGN851915:PGQ851962 OWR851915:OWU851962 OMV851915:OMY851962 OCZ851915:ODC851962 NTD851915:NTG851962 NJH851915:NJK851962 MZL851915:MZO851962 MPP851915:MPS851962 MFT851915:MFW851962 LVX851915:LWA851962 LMB851915:LME851962 LCF851915:LCI851962 KSJ851915:KSM851962 KIN851915:KIQ851962 JYR851915:JYU851962 JOV851915:JOY851962 JEZ851915:JFC851962 IVD851915:IVG851962 ILH851915:ILK851962 IBL851915:IBO851962 HRP851915:HRS851962 HHT851915:HHW851962 GXX851915:GYA851962 GOB851915:GOE851962 GEF851915:GEI851962 FUJ851915:FUM851962 FKN851915:FKQ851962 FAR851915:FAU851962 EQV851915:EQY851962 EGZ851915:EHC851962 DXD851915:DXG851962 DNH851915:DNK851962 DDL851915:DDO851962 CTP851915:CTS851962 CJT851915:CJW851962 BZX851915:CAA851962 BQB851915:BQE851962 BGF851915:BGI851962 AWJ851915:AWM851962 AMN851915:AMQ851962 ACR851915:ACU851962 SV851915:SY851962 IZ851915:JC851962 B851574:G851621 WVL786379:WVO786426 WLP786379:WLS786426 WBT786379:WBW786426 VRX786379:VSA786426 VIB786379:VIE786426 UYF786379:UYI786426 UOJ786379:UOM786426 UEN786379:UEQ786426 TUR786379:TUU786426 TKV786379:TKY786426 TAZ786379:TBC786426 SRD786379:SRG786426 SHH786379:SHK786426 RXL786379:RXO786426 RNP786379:RNS786426 RDT786379:RDW786426 QTX786379:QUA786426 QKB786379:QKE786426 QAF786379:QAI786426 PQJ786379:PQM786426 PGN786379:PGQ786426 OWR786379:OWU786426 OMV786379:OMY786426 OCZ786379:ODC786426 NTD786379:NTG786426 NJH786379:NJK786426 MZL786379:MZO786426 MPP786379:MPS786426 MFT786379:MFW786426 LVX786379:LWA786426 LMB786379:LME786426 LCF786379:LCI786426 KSJ786379:KSM786426 KIN786379:KIQ786426 JYR786379:JYU786426 JOV786379:JOY786426 JEZ786379:JFC786426 IVD786379:IVG786426 ILH786379:ILK786426 IBL786379:IBO786426 HRP786379:HRS786426 HHT786379:HHW786426 GXX786379:GYA786426 GOB786379:GOE786426 GEF786379:GEI786426 FUJ786379:FUM786426 FKN786379:FKQ786426 FAR786379:FAU786426 EQV786379:EQY786426 EGZ786379:EHC786426 DXD786379:DXG786426 DNH786379:DNK786426 DDL786379:DDO786426 CTP786379:CTS786426 CJT786379:CJW786426 BZX786379:CAA786426 BQB786379:BQE786426 BGF786379:BGI786426 AWJ786379:AWM786426 AMN786379:AMQ786426 ACR786379:ACU786426 SV786379:SY786426 IZ786379:JC786426 B786038:G786085 WVL720843:WVO720890 WLP720843:WLS720890 WBT720843:WBW720890 VRX720843:VSA720890 VIB720843:VIE720890 UYF720843:UYI720890 UOJ720843:UOM720890 UEN720843:UEQ720890 TUR720843:TUU720890 TKV720843:TKY720890 TAZ720843:TBC720890 SRD720843:SRG720890 SHH720843:SHK720890 RXL720843:RXO720890 RNP720843:RNS720890 RDT720843:RDW720890 QTX720843:QUA720890 QKB720843:QKE720890 QAF720843:QAI720890 PQJ720843:PQM720890 PGN720843:PGQ720890 OWR720843:OWU720890 OMV720843:OMY720890 OCZ720843:ODC720890 NTD720843:NTG720890 NJH720843:NJK720890 MZL720843:MZO720890 MPP720843:MPS720890 MFT720843:MFW720890 LVX720843:LWA720890 LMB720843:LME720890 LCF720843:LCI720890 KSJ720843:KSM720890 KIN720843:KIQ720890 JYR720843:JYU720890 JOV720843:JOY720890 JEZ720843:JFC720890 IVD720843:IVG720890 ILH720843:ILK720890 IBL720843:IBO720890 HRP720843:HRS720890 HHT720843:HHW720890 GXX720843:GYA720890 GOB720843:GOE720890 GEF720843:GEI720890 FUJ720843:FUM720890 FKN720843:FKQ720890 FAR720843:FAU720890 EQV720843:EQY720890 EGZ720843:EHC720890 DXD720843:DXG720890 DNH720843:DNK720890 DDL720843:DDO720890 CTP720843:CTS720890 CJT720843:CJW720890 BZX720843:CAA720890 BQB720843:BQE720890 BGF720843:BGI720890 AWJ720843:AWM720890 AMN720843:AMQ720890 ACR720843:ACU720890 SV720843:SY720890 IZ720843:JC720890 B720502:G720549 WVL655307:WVO655354 WLP655307:WLS655354 WBT655307:WBW655354 VRX655307:VSA655354 VIB655307:VIE655354 UYF655307:UYI655354 UOJ655307:UOM655354 UEN655307:UEQ655354 TUR655307:TUU655354 TKV655307:TKY655354 TAZ655307:TBC655354 SRD655307:SRG655354 SHH655307:SHK655354 RXL655307:RXO655354 RNP655307:RNS655354 RDT655307:RDW655354 QTX655307:QUA655354 QKB655307:QKE655354 QAF655307:QAI655354 PQJ655307:PQM655354 PGN655307:PGQ655354 OWR655307:OWU655354 OMV655307:OMY655354 OCZ655307:ODC655354 NTD655307:NTG655354 NJH655307:NJK655354 MZL655307:MZO655354 MPP655307:MPS655354 MFT655307:MFW655354 LVX655307:LWA655354 LMB655307:LME655354 LCF655307:LCI655354 KSJ655307:KSM655354 KIN655307:KIQ655354 JYR655307:JYU655354 JOV655307:JOY655354 JEZ655307:JFC655354 IVD655307:IVG655354 ILH655307:ILK655354 IBL655307:IBO655354 HRP655307:HRS655354 HHT655307:HHW655354 GXX655307:GYA655354 GOB655307:GOE655354 GEF655307:GEI655354 FUJ655307:FUM655354 FKN655307:FKQ655354 FAR655307:FAU655354 EQV655307:EQY655354 EGZ655307:EHC655354 DXD655307:DXG655354 DNH655307:DNK655354 DDL655307:DDO655354 CTP655307:CTS655354 CJT655307:CJW655354 BZX655307:CAA655354 BQB655307:BQE655354 BGF655307:BGI655354 AWJ655307:AWM655354 AMN655307:AMQ655354 ACR655307:ACU655354 SV655307:SY655354 IZ655307:JC655354 B654966:G655013 WVL589771:WVO589818 WLP589771:WLS589818 WBT589771:WBW589818 VRX589771:VSA589818 VIB589771:VIE589818 UYF589771:UYI589818 UOJ589771:UOM589818 UEN589771:UEQ589818 TUR589771:TUU589818 TKV589771:TKY589818 TAZ589771:TBC589818 SRD589771:SRG589818 SHH589771:SHK589818 RXL589771:RXO589818 RNP589771:RNS589818 RDT589771:RDW589818 QTX589771:QUA589818 QKB589771:QKE589818 QAF589771:QAI589818 PQJ589771:PQM589818 PGN589771:PGQ589818 OWR589771:OWU589818 OMV589771:OMY589818 OCZ589771:ODC589818 NTD589771:NTG589818 NJH589771:NJK589818 MZL589771:MZO589818 MPP589771:MPS589818 MFT589771:MFW589818 LVX589771:LWA589818 LMB589771:LME589818 LCF589771:LCI589818 KSJ589771:KSM589818 KIN589771:KIQ589818 JYR589771:JYU589818 JOV589771:JOY589818 JEZ589771:JFC589818 IVD589771:IVG589818 ILH589771:ILK589818 IBL589771:IBO589818 HRP589771:HRS589818 HHT589771:HHW589818 GXX589771:GYA589818 GOB589771:GOE589818 GEF589771:GEI589818 FUJ589771:FUM589818 FKN589771:FKQ589818 FAR589771:FAU589818 EQV589771:EQY589818 EGZ589771:EHC589818 DXD589771:DXG589818 DNH589771:DNK589818 DDL589771:DDO589818 CTP589771:CTS589818 CJT589771:CJW589818 BZX589771:CAA589818 BQB589771:BQE589818 BGF589771:BGI589818 AWJ589771:AWM589818 AMN589771:AMQ589818 ACR589771:ACU589818 SV589771:SY589818 IZ589771:JC589818 B589430:G589477 WVL524235:WVO524282 WLP524235:WLS524282 WBT524235:WBW524282 VRX524235:VSA524282 VIB524235:VIE524282 UYF524235:UYI524282 UOJ524235:UOM524282 UEN524235:UEQ524282 TUR524235:TUU524282 TKV524235:TKY524282 TAZ524235:TBC524282 SRD524235:SRG524282 SHH524235:SHK524282 RXL524235:RXO524282 RNP524235:RNS524282 RDT524235:RDW524282 QTX524235:QUA524282 QKB524235:QKE524282 QAF524235:QAI524282 PQJ524235:PQM524282 PGN524235:PGQ524282 OWR524235:OWU524282 OMV524235:OMY524282 OCZ524235:ODC524282 NTD524235:NTG524282 NJH524235:NJK524282 MZL524235:MZO524282 MPP524235:MPS524282 MFT524235:MFW524282 LVX524235:LWA524282 LMB524235:LME524282 LCF524235:LCI524282 KSJ524235:KSM524282 KIN524235:KIQ524282 JYR524235:JYU524282 JOV524235:JOY524282 JEZ524235:JFC524282 IVD524235:IVG524282 ILH524235:ILK524282 IBL524235:IBO524282 HRP524235:HRS524282 HHT524235:HHW524282 GXX524235:GYA524282 GOB524235:GOE524282 GEF524235:GEI524282 FUJ524235:FUM524282 FKN524235:FKQ524282 FAR524235:FAU524282 EQV524235:EQY524282 EGZ524235:EHC524282 DXD524235:DXG524282 DNH524235:DNK524282 DDL524235:DDO524282 CTP524235:CTS524282 CJT524235:CJW524282 BZX524235:CAA524282 BQB524235:BQE524282 BGF524235:BGI524282 AWJ524235:AWM524282 AMN524235:AMQ524282 ACR524235:ACU524282 SV524235:SY524282 IZ524235:JC524282 B523894:G523941 WVL458699:WVO458746 WLP458699:WLS458746 WBT458699:WBW458746 VRX458699:VSA458746 VIB458699:VIE458746 UYF458699:UYI458746 UOJ458699:UOM458746 UEN458699:UEQ458746 TUR458699:TUU458746 TKV458699:TKY458746 TAZ458699:TBC458746 SRD458699:SRG458746 SHH458699:SHK458746 RXL458699:RXO458746 RNP458699:RNS458746 RDT458699:RDW458746 QTX458699:QUA458746 QKB458699:QKE458746 QAF458699:QAI458746 PQJ458699:PQM458746 PGN458699:PGQ458746 OWR458699:OWU458746 OMV458699:OMY458746 OCZ458699:ODC458746 NTD458699:NTG458746 NJH458699:NJK458746 MZL458699:MZO458746 MPP458699:MPS458746 MFT458699:MFW458746 LVX458699:LWA458746 LMB458699:LME458746 LCF458699:LCI458746 KSJ458699:KSM458746 KIN458699:KIQ458746 JYR458699:JYU458746 JOV458699:JOY458746 JEZ458699:JFC458746 IVD458699:IVG458746 ILH458699:ILK458746 IBL458699:IBO458746 HRP458699:HRS458746 HHT458699:HHW458746 GXX458699:GYA458746 GOB458699:GOE458746 GEF458699:GEI458746 FUJ458699:FUM458746 FKN458699:FKQ458746 FAR458699:FAU458746 EQV458699:EQY458746 EGZ458699:EHC458746 DXD458699:DXG458746 DNH458699:DNK458746 DDL458699:DDO458746 CTP458699:CTS458746 CJT458699:CJW458746 BZX458699:CAA458746 BQB458699:BQE458746 BGF458699:BGI458746 AWJ458699:AWM458746 AMN458699:AMQ458746 ACR458699:ACU458746 SV458699:SY458746 IZ458699:JC458746 B458358:G458405 WVL393163:WVO393210 WLP393163:WLS393210 WBT393163:WBW393210 VRX393163:VSA393210 VIB393163:VIE393210 UYF393163:UYI393210 UOJ393163:UOM393210 UEN393163:UEQ393210 TUR393163:TUU393210 TKV393163:TKY393210 TAZ393163:TBC393210 SRD393163:SRG393210 SHH393163:SHK393210 RXL393163:RXO393210 RNP393163:RNS393210 RDT393163:RDW393210 QTX393163:QUA393210 QKB393163:QKE393210 QAF393163:QAI393210 PQJ393163:PQM393210 PGN393163:PGQ393210 OWR393163:OWU393210 OMV393163:OMY393210 OCZ393163:ODC393210 NTD393163:NTG393210 NJH393163:NJK393210 MZL393163:MZO393210 MPP393163:MPS393210 MFT393163:MFW393210 LVX393163:LWA393210 LMB393163:LME393210 LCF393163:LCI393210 KSJ393163:KSM393210 KIN393163:KIQ393210 JYR393163:JYU393210 JOV393163:JOY393210 JEZ393163:JFC393210 IVD393163:IVG393210 ILH393163:ILK393210 IBL393163:IBO393210 HRP393163:HRS393210 HHT393163:HHW393210 GXX393163:GYA393210 GOB393163:GOE393210 GEF393163:GEI393210 FUJ393163:FUM393210 FKN393163:FKQ393210 FAR393163:FAU393210 EQV393163:EQY393210 EGZ393163:EHC393210 DXD393163:DXG393210 DNH393163:DNK393210 DDL393163:DDO393210 CTP393163:CTS393210 CJT393163:CJW393210 BZX393163:CAA393210 BQB393163:BQE393210 BGF393163:BGI393210 AWJ393163:AWM393210 AMN393163:AMQ393210 ACR393163:ACU393210 SV393163:SY393210 IZ393163:JC393210 B392822:G392869 WVL327627:WVO327674 WLP327627:WLS327674 WBT327627:WBW327674 VRX327627:VSA327674 VIB327627:VIE327674 UYF327627:UYI327674 UOJ327627:UOM327674 UEN327627:UEQ327674 TUR327627:TUU327674 TKV327627:TKY327674 TAZ327627:TBC327674 SRD327627:SRG327674 SHH327627:SHK327674 RXL327627:RXO327674 RNP327627:RNS327674 RDT327627:RDW327674 QTX327627:QUA327674 QKB327627:QKE327674 QAF327627:QAI327674 PQJ327627:PQM327674 PGN327627:PGQ327674 OWR327627:OWU327674 OMV327627:OMY327674 OCZ327627:ODC327674 NTD327627:NTG327674 NJH327627:NJK327674 MZL327627:MZO327674 MPP327627:MPS327674 MFT327627:MFW327674 LVX327627:LWA327674 LMB327627:LME327674 LCF327627:LCI327674 KSJ327627:KSM327674 KIN327627:KIQ327674 JYR327627:JYU327674 JOV327627:JOY327674 JEZ327627:JFC327674 IVD327627:IVG327674 ILH327627:ILK327674 IBL327627:IBO327674 HRP327627:HRS327674 HHT327627:HHW327674 GXX327627:GYA327674 GOB327627:GOE327674 GEF327627:GEI327674 FUJ327627:FUM327674 FKN327627:FKQ327674 FAR327627:FAU327674 EQV327627:EQY327674 EGZ327627:EHC327674 DXD327627:DXG327674 DNH327627:DNK327674 DDL327627:DDO327674 CTP327627:CTS327674 CJT327627:CJW327674 BZX327627:CAA327674 BQB327627:BQE327674 BGF327627:BGI327674 AWJ327627:AWM327674 AMN327627:AMQ327674 ACR327627:ACU327674 SV327627:SY327674 IZ327627:JC327674 B327286:G327333 WVL262091:WVO262138 WLP262091:WLS262138 WBT262091:WBW262138 VRX262091:VSA262138 VIB262091:VIE262138 UYF262091:UYI262138 UOJ262091:UOM262138 UEN262091:UEQ262138 TUR262091:TUU262138 TKV262091:TKY262138 TAZ262091:TBC262138 SRD262091:SRG262138 SHH262091:SHK262138 RXL262091:RXO262138 RNP262091:RNS262138 RDT262091:RDW262138 QTX262091:QUA262138 QKB262091:QKE262138 QAF262091:QAI262138 PQJ262091:PQM262138 PGN262091:PGQ262138 OWR262091:OWU262138 OMV262091:OMY262138 OCZ262091:ODC262138 NTD262091:NTG262138 NJH262091:NJK262138 MZL262091:MZO262138 MPP262091:MPS262138 MFT262091:MFW262138 LVX262091:LWA262138 LMB262091:LME262138 LCF262091:LCI262138 KSJ262091:KSM262138 KIN262091:KIQ262138 JYR262091:JYU262138 JOV262091:JOY262138 JEZ262091:JFC262138 IVD262091:IVG262138 ILH262091:ILK262138 IBL262091:IBO262138 HRP262091:HRS262138 HHT262091:HHW262138 GXX262091:GYA262138 GOB262091:GOE262138 GEF262091:GEI262138 FUJ262091:FUM262138 FKN262091:FKQ262138 FAR262091:FAU262138 EQV262091:EQY262138 EGZ262091:EHC262138 DXD262091:DXG262138 DNH262091:DNK262138 DDL262091:DDO262138 CTP262091:CTS262138 CJT262091:CJW262138 BZX262091:CAA262138 BQB262091:BQE262138 BGF262091:BGI262138 AWJ262091:AWM262138 AMN262091:AMQ262138 ACR262091:ACU262138 SV262091:SY262138 IZ262091:JC262138 B261750:G261797 WVL196555:WVO196602 WLP196555:WLS196602 WBT196555:WBW196602 VRX196555:VSA196602 VIB196555:VIE196602 UYF196555:UYI196602 UOJ196555:UOM196602 UEN196555:UEQ196602 TUR196555:TUU196602 TKV196555:TKY196602 TAZ196555:TBC196602 SRD196555:SRG196602 SHH196555:SHK196602 RXL196555:RXO196602 RNP196555:RNS196602 RDT196555:RDW196602 QTX196555:QUA196602 QKB196555:QKE196602 QAF196555:QAI196602 PQJ196555:PQM196602 PGN196555:PGQ196602 OWR196555:OWU196602 OMV196555:OMY196602 OCZ196555:ODC196602 NTD196555:NTG196602 NJH196555:NJK196602 MZL196555:MZO196602 MPP196555:MPS196602 MFT196555:MFW196602 LVX196555:LWA196602 LMB196555:LME196602 LCF196555:LCI196602 KSJ196555:KSM196602 KIN196555:KIQ196602 JYR196555:JYU196602 JOV196555:JOY196602 JEZ196555:JFC196602 IVD196555:IVG196602 ILH196555:ILK196602 IBL196555:IBO196602 HRP196555:HRS196602 HHT196555:HHW196602 GXX196555:GYA196602 GOB196555:GOE196602 GEF196555:GEI196602 FUJ196555:FUM196602 FKN196555:FKQ196602 FAR196555:FAU196602 EQV196555:EQY196602 EGZ196555:EHC196602 DXD196555:DXG196602 DNH196555:DNK196602 DDL196555:DDO196602 CTP196555:CTS196602 CJT196555:CJW196602 BZX196555:CAA196602 BQB196555:BQE196602 BGF196555:BGI196602 AWJ196555:AWM196602 AMN196555:AMQ196602 ACR196555:ACU196602 SV196555:SY196602 IZ196555:JC196602 B196214:G196261 WVL131019:WVO131066 WLP131019:WLS131066 WBT131019:WBW131066 VRX131019:VSA131066 VIB131019:VIE131066 UYF131019:UYI131066 UOJ131019:UOM131066 UEN131019:UEQ131066 TUR131019:TUU131066 TKV131019:TKY131066 TAZ131019:TBC131066 SRD131019:SRG131066 SHH131019:SHK131066 RXL131019:RXO131066 RNP131019:RNS131066 RDT131019:RDW131066 QTX131019:QUA131066 QKB131019:QKE131066 QAF131019:QAI131066 PQJ131019:PQM131066 PGN131019:PGQ131066 OWR131019:OWU131066 OMV131019:OMY131066 OCZ131019:ODC131066 NTD131019:NTG131066 NJH131019:NJK131066 MZL131019:MZO131066 MPP131019:MPS131066 MFT131019:MFW131066 LVX131019:LWA131066 LMB131019:LME131066 LCF131019:LCI131066 KSJ131019:KSM131066 KIN131019:KIQ131066 JYR131019:JYU131066 JOV131019:JOY131066 JEZ131019:JFC131066 IVD131019:IVG131066 ILH131019:ILK131066 IBL131019:IBO131066 HRP131019:HRS131066 HHT131019:HHW131066 GXX131019:GYA131066 GOB131019:GOE131066 GEF131019:GEI131066 FUJ131019:FUM131066 FKN131019:FKQ131066 FAR131019:FAU131066 EQV131019:EQY131066 EGZ131019:EHC131066 DXD131019:DXG131066 DNH131019:DNK131066 DDL131019:DDO131066 CTP131019:CTS131066 CJT131019:CJW131066 BZX131019:CAA131066 BQB131019:BQE131066 BGF131019:BGI131066 AWJ131019:AWM131066 AMN131019:AMQ131066 ACR131019:ACU131066 SV131019:SY131066 IZ131019:JC131066 B130678:G130725 WVL65483:WVO65530 WLP65483:WLS65530 WBT65483:WBW65530 VRX65483:VSA65530 VIB65483:VIE65530 UYF65483:UYI65530 UOJ65483:UOM65530 UEN65483:UEQ65530 TUR65483:TUU65530 TKV65483:TKY65530 TAZ65483:TBC65530 SRD65483:SRG65530 SHH65483:SHK65530 RXL65483:RXO65530 RNP65483:RNS65530 RDT65483:RDW65530 QTX65483:QUA65530 QKB65483:QKE65530 QAF65483:QAI65530 PQJ65483:PQM65530 PGN65483:PGQ65530 OWR65483:OWU65530 OMV65483:OMY65530 OCZ65483:ODC65530 NTD65483:NTG65530 NJH65483:NJK65530 MZL65483:MZO65530 MPP65483:MPS65530 MFT65483:MFW65530 LVX65483:LWA65530 LMB65483:LME65530 LCF65483:LCI65530 KSJ65483:KSM65530 KIN65483:KIQ65530 JYR65483:JYU65530 JOV65483:JOY65530 JEZ65483:JFC65530 IVD65483:IVG65530 ILH65483:ILK65530 IBL65483:IBO65530 HRP65483:HRS65530 HHT65483:HHW65530 GXX65483:GYA65530 GOB65483:GOE65530 GEF65483:GEI65530 FUJ65483:FUM65530 FKN65483:FKQ65530 FAR65483:FAU65530 EQV65483:EQY65530 EGZ65483:EHC65530 DXD65483:DXG65530 DNH65483:DNK65530 DDL65483:DDO65530 CTP65483:CTS65530 CJT65483:CJW65530 BZX65483:CAA65530 BQB65483:BQE65530 BGF65483:BGI65530 AWJ65483:AWM65530 AMN65483:AMQ65530 ACR65483:ACU65530 SV65483:SY65530 IZ65483:JC65530 B65142:G65189 WVL115:WVO162 WLP115:WLS162 WBT115:WBW162 VRX115:VSA162 VIB115:VIE162 UYF115:UYI162 UOJ115:UOM162 UEN115:UEQ162 TUR115:TUU162 TKV115:TKY162 TAZ115:TBC162 SRD115:SRG162 SHH115:SHK162 RXL115:RXO162 RNP115:RNS162 RDT115:RDW162 QTX115:QUA162 QKB115:QKE162 QAF115:QAI162 PQJ115:PQM162 PGN115:PGQ162 OWR115:OWU162 OMV115:OMY162 OCZ115:ODC162 NTD115:NTG162 NJH115:NJK162 MZL115:MZO162 MPP115:MPS162 MFT115:MFW162 LVX115:LWA162 LMB115:LME162 LCF115:LCI162 KSJ115:KSM162 KIN115:KIQ162 JYR115:JYU162 JOV115:JOY162 JEZ115:JFC162 IVD115:IVG162 ILH115:ILK162 IBL115:IBO162 HRP115:HRS162 HHT115:HHW162 GXX115:GYA162 GOB115:GOE162 GEF115:GEI162 FUJ115:FUM162 FKN115:FKQ162 FAR115:FAU162 EQV115:EQY162 EGZ115:EHC162 DXD115:DXG162 DNH115:DNK162 DDL115:DDO162 CTP115:CTS162 CJT115:CJW162 BZX115:CAA162 BQB115:BQE162 BGF115:BGI162 AWJ115:AWM162 AMN115:AMQ162 ACR115:ACU162 SV115:SY162 IZ115:JC162 WBT223:WBW270 WVL982934:WVO982981 WLP982934:WLS982981 WBT982934:WBW982981 VRX982934:VSA982981 VIB982934:VIE982981 UYF982934:UYI982981 UOJ982934:UOM982981 UEN982934:UEQ982981 TUR982934:TUU982981 TKV982934:TKY982981 TAZ982934:TBC982981 SRD982934:SRG982981 SHH982934:SHK982981 RXL982934:RXO982981 RNP982934:RNS982981 RDT982934:RDW982981 QTX982934:QUA982981 QKB982934:QKE982981 QAF982934:QAI982981 PQJ982934:PQM982981 PGN982934:PGQ982981 OWR982934:OWU982981 OMV982934:OMY982981 OCZ982934:ODC982981 NTD982934:NTG982981 NJH982934:NJK982981 MZL982934:MZO982981 MPP982934:MPS982981 MFT982934:MFW982981 LVX982934:LWA982981 LMB982934:LME982981 LCF982934:LCI982981 KSJ982934:KSM982981 KIN982934:KIQ982981 JYR982934:JYU982981 JOV982934:JOY982981 JEZ982934:JFC982981 IVD982934:IVG982981 ILH982934:ILK982981 IBL982934:IBO982981 HRP982934:HRS982981 HHT982934:HHW982981 GXX982934:GYA982981 GOB982934:GOE982981 GEF982934:GEI982981 FUJ982934:FUM982981 FKN982934:FKQ982981 FAR982934:FAU982981 EQV982934:EQY982981 EGZ982934:EHC982981 DXD982934:DXG982981 DNH982934:DNK982981 DDL982934:DDO982981 CTP982934:CTS982981 CJT982934:CJW982981 BZX982934:CAA982981 BQB982934:BQE982981 BGF982934:BGI982981 AWJ982934:AWM982981 AMN982934:AMQ982981 ACR982934:ACU982981 SV982934:SY982981 IZ982934:JC982981 B982593:G982640 WVL917398:WVO917445 WLP917398:WLS917445 WBT917398:WBW917445 VRX917398:VSA917445 VIB917398:VIE917445 UYF917398:UYI917445 UOJ917398:UOM917445 UEN917398:UEQ917445 TUR917398:TUU917445 TKV917398:TKY917445 TAZ917398:TBC917445 SRD917398:SRG917445 SHH917398:SHK917445 RXL917398:RXO917445 RNP917398:RNS917445 RDT917398:RDW917445 QTX917398:QUA917445 QKB917398:QKE917445 QAF917398:QAI917445 PQJ917398:PQM917445 PGN917398:PGQ917445 OWR917398:OWU917445 OMV917398:OMY917445 OCZ917398:ODC917445 NTD917398:NTG917445 NJH917398:NJK917445 MZL917398:MZO917445 MPP917398:MPS917445 MFT917398:MFW917445 LVX917398:LWA917445 LMB917398:LME917445 LCF917398:LCI917445 KSJ917398:KSM917445 KIN917398:KIQ917445 JYR917398:JYU917445 JOV917398:JOY917445 JEZ917398:JFC917445 IVD917398:IVG917445 ILH917398:ILK917445 IBL917398:IBO917445 HRP917398:HRS917445 HHT917398:HHW917445 GXX917398:GYA917445 GOB917398:GOE917445 GEF917398:GEI917445 FUJ917398:FUM917445 FKN917398:FKQ917445 FAR917398:FAU917445 EQV917398:EQY917445 EGZ917398:EHC917445 DXD917398:DXG917445 DNH917398:DNK917445 DDL917398:DDO917445 CTP917398:CTS917445 CJT917398:CJW917445 BZX917398:CAA917445 BQB917398:BQE917445 BGF917398:BGI917445 AWJ917398:AWM917445 AMN917398:AMQ917445 ACR917398:ACU917445 SV917398:SY917445 IZ917398:JC917445 B917057:G917104 WVL851862:WVO851909 WLP851862:WLS851909 WBT851862:WBW851909 VRX851862:VSA851909 VIB851862:VIE851909 UYF851862:UYI851909 UOJ851862:UOM851909 UEN851862:UEQ851909 TUR851862:TUU851909 TKV851862:TKY851909 TAZ851862:TBC851909 SRD851862:SRG851909 SHH851862:SHK851909 RXL851862:RXO851909 RNP851862:RNS851909 RDT851862:RDW851909 QTX851862:QUA851909 QKB851862:QKE851909 QAF851862:QAI851909 PQJ851862:PQM851909 PGN851862:PGQ851909 OWR851862:OWU851909 OMV851862:OMY851909 OCZ851862:ODC851909 NTD851862:NTG851909 NJH851862:NJK851909 MZL851862:MZO851909 MPP851862:MPS851909 MFT851862:MFW851909 LVX851862:LWA851909 LMB851862:LME851909 LCF851862:LCI851909 KSJ851862:KSM851909 KIN851862:KIQ851909 JYR851862:JYU851909 JOV851862:JOY851909 JEZ851862:JFC851909 IVD851862:IVG851909 ILH851862:ILK851909 IBL851862:IBO851909 HRP851862:HRS851909 HHT851862:HHW851909 GXX851862:GYA851909 GOB851862:GOE851909 GEF851862:GEI851909 FUJ851862:FUM851909 FKN851862:FKQ851909 FAR851862:FAU851909 EQV851862:EQY851909 EGZ851862:EHC851909 DXD851862:DXG851909 DNH851862:DNK851909 DDL851862:DDO851909 CTP851862:CTS851909 CJT851862:CJW851909 BZX851862:CAA851909 BQB851862:BQE851909 BGF851862:BGI851909 AWJ851862:AWM851909 AMN851862:AMQ851909 ACR851862:ACU851909 SV851862:SY851909 IZ851862:JC851909 B851521:G851568 WVL786326:WVO786373 WLP786326:WLS786373 WBT786326:WBW786373 VRX786326:VSA786373 VIB786326:VIE786373 UYF786326:UYI786373 UOJ786326:UOM786373 UEN786326:UEQ786373 TUR786326:TUU786373 TKV786326:TKY786373 TAZ786326:TBC786373 SRD786326:SRG786373 SHH786326:SHK786373 RXL786326:RXO786373 RNP786326:RNS786373 RDT786326:RDW786373 QTX786326:QUA786373 QKB786326:QKE786373 QAF786326:QAI786373 PQJ786326:PQM786373 PGN786326:PGQ786373 OWR786326:OWU786373 OMV786326:OMY786373 OCZ786326:ODC786373 NTD786326:NTG786373 NJH786326:NJK786373 MZL786326:MZO786373 MPP786326:MPS786373 MFT786326:MFW786373 LVX786326:LWA786373 LMB786326:LME786373 LCF786326:LCI786373 KSJ786326:KSM786373 KIN786326:KIQ786373 JYR786326:JYU786373 JOV786326:JOY786373 JEZ786326:JFC786373 IVD786326:IVG786373 ILH786326:ILK786373 IBL786326:IBO786373 HRP786326:HRS786373 HHT786326:HHW786373 GXX786326:GYA786373 GOB786326:GOE786373 GEF786326:GEI786373 FUJ786326:FUM786373 FKN786326:FKQ786373 FAR786326:FAU786373 EQV786326:EQY786373 EGZ786326:EHC786373 DXD786326:DXG786373 DNH786326:DNK786373 DDL786326:DDO786373 CTP786326:CTS786373 CJT786326:CJW786373 BZX786326:CAA786373 BQB786326:BQE786373 BGF786326:BGI786373 AWJ786326:AWM786373 AMN786326:AMQ786373 ACR786326:ACU786373 SV786326:SY786373 IZ786326:JC786373 B785985:G786032 WVL720790:WVO720837 WLP720790:WLS720837 WBT720790:WBW720837 VRX720790:VSA720837 VIB720790:VIE720837 UYF720790:UYI720837 UOJ720790:UOM720837 UEN720790:UEQ720837 TUR720790:TUU720837 TKV720790:TKY720837 TAZ720790:TBC720837 SRD720790:SRG720837 SHH720790:SHK720837 RXL720790:RXO720837 RNP720790:RNS720837 RDT720790:RDW720837 QTX720790:QUA720837 QKB720790:QKE720837 QAF720790:QAI720837 PQJ720790:PQM720837 PGN720790:PGQ720837 OWR720790:OWU720837 OMV720790:OMY720837 OCZ720790:ODC720837 NTD720790:NTG720837 NJH720790:NJK720837 MZL720790:MZO720837 MPP720790:MPS720837 MFT720790:MFW720837 LVX720790:LWA720837 LMB720790:LME720837 LCF720790:LCI720837 KSJ720790:KSM720837 KIN720790:KIQ720837 JYR720790:JYU720837 JOV720790:JOY720837 JEZ720790:JFC720837 IVD720790:IVG720837 ILH720790:ILK720837 IBL720790:IBO720837 HRP720790:HRS720837 HHT720790:HHW720837 GXX720790:GYA720837 GOB720790:GOE720837 GEF720790:GEI720837 FUJ720790:FUM720837 FKN720790:FKQ720837 FAR720790:FAU720837 EQV720790:EQY720837 EGZ720790:EHC720837 DXD720790:DXG720837 DNH720790:DNK720837 DDL720790:DDO720837 CTP720790:CTS720837 CJT720790:CJW720837 BZX720790:CAA720837 BQB720790:BQE720837 BGF720790:BGI720837 AWJ720790:AWM720837 AMN720790:AMQ720837 ACR720790:ACU720837 SV720790:SY720837 IZ720790:JC720837 B720449:G720496 WVL655254:WVO655301 WLP655254:WLS655301 WBT655254:WBW655301 VRX655254:VSA655301 VIB655254:VIE655301 UYF655254:UYI655301 UOJ655254:UOM655301 UEN655254:UEQ655301 TUR655254:TUU655301 TKV655254:TKY655301 TAZ655254:TBC655301 SRD655254:SRG655301 SHH655254:SHK655301 RXL655254:RXO655301 RNP655254:RNS655301 RDT655254:RDW655301 QTX655254:QUA655301 QKB655254:QKE655301 QAF655254:QAI655301 PQJ655254:PQM655301 PGN655254:PGQ655301 OWR655254:OWU655301 OMV655254:OMY655301 OCZ655254:ODC655301 NTD655254:NTG655301 NJH655254:NJK655301 MZL655254:MZO655301 MPP655254:MPS655301 MFT655254:MFW655301 LVX655254:LWA655301 LMB655254:LME655301 LCF655254:LCI655301 KSJ655254:KSM655301 KIN655254:KIQ655301 JYR655254:JYU655301 JOV655254:JOY655301 JEZ655254:JFC655301 IVD655254:IVG655301 ILH655254:ILK655301 IBL655254:IBO655301 HRP655254:HRS655301 HHT655254:HHW655301 GXX655254:GYA655301 GOB655254:GOE655301 GEF655254:GEI655301 FUJ655254:FUM655301 FKN655254:FKQ655301 FAR655254:FAU655301 EQV655254:EQY655301 EGZ655254:EHC655301 DXD655254:DXG655301 DNH655254:DNK655301 DDL655254:DDO655301 CTP655254:CTS655301 CJT655254:CJW655301 BZX655254:CAA655301 BQB655254:BQE655301 BGF655254:BGI655301 AWJ655254:AWM655301 AMN655254:AMQ655301 ACR655254:ACU655301 SV655254:SY655301 IZ655254:JC655301 B654913:G654960 WVL589718:WVO589765 WLP589718:WLS589765 WBT589718:WBW589765 VRX589718:VSA589765 VIB589718:VIE589765 UYF589718:UYI589765 UOJ589718:UOM589765 UEN589718:UEQ589765 TUR589718:TUU589765 TKV589718:TKY589765 TAZ589718:TBC589765 SRD589718:SRG589765 SHH589718:SHK589765 RXL589718:RXO589765 RNP589718:RNS589765 RDT589718:RDW589765 QTX589718:QUA589765 QKB589718:QKE589765 QAF589718:QAI589765 PQJ589718:PQM589765 PGN589718:PGQ589765 OWR589718:OWU589765 OMV589718:OMY589765 OCZ589718:ODC589765 NTD589718:NTG589765 NJH589718:NJK589765 MZL589718:MZO589765 MPP589718:MPS589765 MFT589718:MFW589765 LVX589718:LWA589765 LMB589718:LME589765 LCF589718:LCI589765 KSJ589718:KSM589765 KIN589718:KIQ589765 JYR589718:JYU589765 JOV589718:JOY589765 JEZ589718:JFC589765 IVD589718:IVG589765 ILH589718:ILK589765 IBL589718:IBO589765 HRP589718:HRS589765 HHT589718:HHW589765 GXX589718:GYA589765 GOB589718:GOE589765 GEF589718:GEI589765 FUJ589718:FUM589765 FKN589718:FKQ589765 FAR589718:FAU589765 EQV589718:EQY589765 EGZ589718:EHC589765 DXD589718:DXG589765 DNH589718:DNK589765 DDL589718:DDO589765 CTP589718:CTS589765 CJT589718:CJW589765 BZX589718:CAA589765 BQB589718:BQE589765 BGF589718:BGI589765 AWJ589718:AWM589765 AMN589718:AMQ589765 ACR589718:ACU589765 SV589718:SY589765 IZ589718:JC589765 B589377:G589424 WVL524182:WVO524229 WLP524182:WLS524229 WBT524182:WBW524229 VRX524182:VSA524229 VIB524182:VIE524229 UYF524182:UYI524229 UOJ524182:UOM524229 UEN524182:UEQ524229 TUR524182:TUU524229 TKV524182:TKY524229 TAZ524182:TBC524229 SRD524182:SRG524229 SHH524182:SHK524229 RXL524182:RXO524229 RNP524182:RNS524229 RDT524182:RDW524229 QTX524182:QUA524229 QKB524182:QKE524229 QAF524182:QAI524229 PQJ524182:PQM524229 PGN524182:PGQ524229 OWR524182:OWU524229 OMV524182:OMY524229 OCZ524182:ODC524229 NTD524182:NTG524229 NJH524182:NJK524229 MZL524182:MZO524229 MPP524182:MPS524229 MFT524182:MFW524229 LVX524182:LWA524229 LMB524182:LME524229 LCF524182:LCI524229 KSJ524182:KSM524229 KIN524182:KIQ524229 JYR524182:JYU524229 JOV524182:JOY524229 JEZ524182:JFC524229 IVD524182:IVG524229 ILH524182:ILK524229 IBL524182:IBO524229 HRP524182:HRS524229 HHT524182:HHW524229 GXX524182:GYA524229 GOB524182:GOE524229 GEF524182:GEI524229 FUJ524182:FUM524229 FKN524182:FKQ524229 FAR524182:FAU524229 EQV524182:EQY524229 EGZ524182:EHC524229 DXD524182:DXG524229 DNH524182:DNK524229 DDL524182:DDO524229 CTP524182:CTS524229 CJT524182:CJW524229 BZX524182:CAA524229 BQB524182:BQE524229 BGF524182:BGI524229 AWJ524182:AWM524229 AMN524182:AMQ524229 ACR524182:ACU524229 SV524182:SY524229 IZ524182:JC524229 B523841:G523888 WVL458646:WVO458693 WLP458646:WLS458693 WBT458646:WBW458693 VRX458646:VSA458693 VIB458646:VIE458693 UYF458646:UYI458693 UOJ458646:UOM458693 UEN458646:UEQ458693 TUR458646:TUU458693 TKV458646:TKY458693 TAZ458646:TBC458693 SRD458646:SRG458693 SHH458646:SHK458693 RXL458646:RXO458693 RNP458646:RNS458693 RDT458646:RDW458693 QTX458646:QUA458693 QKB458646:QKE458693 QAF458646:QAI458693 PQJ458646:PQM458693 PGN458646:PGQ458693 OWR458646:OWU458693 OMV458646:OMY458693 OCZ458646:ODC458693 NTD458646:NTG458693 NJH458646:NJK458693 MZL458646:MZO458693 MPP458646:MPS458693 MFT458646:MFW458693 LVX458646:LWA458693 LMB458646:LME458693 LCF458646:LCI458693 KSJ458646:KSM458693 KIN458646:KIQ458693 JYR458646:JYU458693 JOV458646:JOY458693 JEZ458646:JFC458693 IVD458646:IVG458693 ILH458646:ILK458693 IBL458646:IBO458693 HRP458646:HRS458693 HHT458646:HHW458693 GXX458646:GYA458693 GOB458646:GOE458693 GEF458646:GEI458693 FUJ458646:FUM458693 FKN458646:FKQ458693 FAR458646:FAU458693 EQV458646:EQY458693 EGZ458646:EHC458693 DXD458646:DXG458693 DNH458646:DNK458693 DDL458646:DDO458693 CTP458646:CTS458693 CJT458646:CJW458693 BZX458646:CAA458693 BQB458646:BQE458693 BGF458646:BGI458693 AWJ458646:AWM458693 AMN458646:AMQ458693 ACR458646:ACU458693 SV458646:SY458693 IZ458646:JC458693 B458305:G458352 WVL393110:WVO393157 WLP393110:WLS393157 WBT393110:WBW393157 VRX393110:VSA393157 VIB393110:VIE393157 UYF393110:UYI393157 UOJ393110:UOM393157 UEN393110:UEQ393157 TUR393110:TUU393157 TKV393110:TKY393157 TAZ393110:TBC393157 SRD393110:SRG393157 SHH393110:SHK393157 RXL393110:RXO393157 RNP393110:RNS393157 RDT393110:RDW393157 QTX393110:QUA393157 QKB393110:QKE393157 QAF393110:QAI393157 PQJ393110:PQM393157 PGN393110:PGQ393157 OWR393110:OWU393157 OMV393110:OMY393157 OCZ393110:ODC393157 NTD393110:NTG393157 NJH393110:NJK393157 MZL393110:MZO393157 MPP393110:MPS393157 MFT393110:MFW393157 LVX393110:LWA393157 LMB393110:LME393157 LCF393110:LCI393157 KSJ393110:KSM393157 KIN393110:KIQ393157 JYR393110:JYU393157 JOV393110:JOY393157 JEZ393110:JFC393157 IVD393110:IVG393157 ILH393110:ILK393157 IBL393110:IBO393157 HRP393110:HRS393157 HHT393110:HHW393157 GXX393110:GYA393157 GOB393110:GOE393157 GEF393110:GEI393157 FUJ393110:FUM393157 FKN393110:FKQ393157 FAR393110:FAU393157 EQV393110:EQY393157 EGZ393110:EHC393157 DXD393110:DXG393157 DNH393110:DNK393157 DDL393110:DDO393157 CTP393110:CTS393157 CJT393110:CJW393157 BZX393110:CAA393157 BQB393110:BQE393157 BGF393110:BGI393157 AWJ393110:AWM393157 AMN393110:AMQ393157 ACR393110:ACU393157 SV393110:SY393157 IZ393110:JC393157 B392769:G392816 WVL327574:WVO327621 WLP327574:WLS327621 WBT327574:WBW327621 VRX327574:VSA327621 VIB327574:VIE327621 UYF327574:UYI327621 UOJ327574:UOM327621 UEN327574:UEQ327621 TUR327574:TUU327621 TKV327574:TKY327621 TAZ327574:TBC327621 SRD327574:SRG327621 SHH327574:SHK327621 RXL327574:RXO327621 RNP327574:RNS327621 RDT327574:RDW327621 QTX327574:QUA327621 QKB327574:QKE327621 QAF327574:QAI327621 PQJ327574:PQM327621 PGN327574:PGQ327621 OWR327574:OWU327621 OMV327574:OMY327621 OCZ327574:ODC327621 NTD327574:NTG327621 NJH327574:NJK327621 MZL327574:MZO327621 MPP327574:MPS327621 MFT327574:MFW327621 LVX327574:LWA327621 LMB327574:LME327621 LCF327574:LCI327621 KSJ327574:KSM327621 KIN327574:KIQ327621 JYR327574:JYU327621 JOV327574:JOY327621 JEZ327574:JFC327621 IVD327574:IVG327621 ILH327574:ILK327621 IBL327574:IBO327621 HRP327574:HRS327621 HHT327574:HHW327621 GXX327574:GYA327621 GOB327574:GOE327621 GEF327574:GEI327621 FUJ327574:FUM327621 FKN327574:FKQ327621 FAR327574:FAU327621 EQV327574:EQY327621 EGZ327574:EHC327621 DXD327574:DXG327621 DNH327574:DNK327621 DDL327574:DDO327621 CTP327574:CTS327621 CJT327574:CJW327621 BZX327574:CAA327621 BQB327574:BQE327621 BGF327574:BGI327621 AWJ327574:AWM327621 AMN327574:AMQ327621 ACR327574:ACU327621 SV327574:SY327621 IZ327574:JC327621 B327233:G327280 WVL262038:WVO262085 WLP262038:WLS262085 WBT262038:WBW262085 VRX262038:VSA262085 VIB262038:VIE262085 UYF262038:UYI262085 UOJ262038:UOM262085 UEN262038:UEQ262085 TUR262038:TUU262085 TKV262038:TKY262085 TAZ262038:TBC262085 SRD262038:SRG262085 SHH262038:SHK262085 RXL262038:RXO262085 RNP262038:RNS262085 RDT262038:RDW262085 QTX262038:QUA262085 QKB262038:QKE262085 QAF262038:QAI262085 PQJ262038:PQM262085 PGN262038:PGQ262085 OWR262038:OWU262085 OMV262038:OMY262085 OCZ262038:ODC262085 NTD262038:NTG262085 NJH262038:NJK262085 MZL262038:MZO262085 MPP262038:MPS262085 MFT262038:MFW262085 LVX262038:LWA262085 LMB262038:LME262085 LCF262038:LCI262085 KSJ262038:KSM262085 KIN262038:KIQ262085 JYR262038:JYU262085 JOV262038:JOY262085 JEZ262038:JFC262085 IVD262038:IVG262085 ILH262038:ILK262085 IBL262038:IBO262085 HRP262038:HRS262085 HHT262038:HHW262085 GXX262038:GYA262085 GOB262038:GOE262085 GEF262038:GEI262085 FUJ262038:FUM262085 FKN262038:FKQ262085 FAR262038:FAU262085 EQV262038:EQY262085 EGZ262038:EHC262085 DXD262038:DXG262085 DNH262038:DNK262085 DDL262038:DDO262085 CTP262038:CTS262085 CJT262038:CJW262085 BZX262038:CAA262085 BQB262038:BQE262085 BGF262038:BGI262085 AWJ262038:AWM262085 AMN262038:AMQ262085 ACR262038:ACU262085 SV262038:SY262085 IZ262038:JC262085 B261697:G261744 WVL196502:WVO196549 WLP196502:WLS196549 WBT196502:WBW196549 VRX196502:VSA196549 VIB196502:VIE196549 UYF196502:UYI196549 UOJ196502:UOM196549 UEN196502:UEQ196549 TUR196502:TUU196549 TKV196502:TKY196549 TAZ196502:TBC196549 SRD196502:SRG196549 SHH196502:SHK196549 RXL196502:RXO196549 RNP196502:RNS196549 RDT196502:RDW196549 QTX196502:QUA196549 QKB196502:QKE196549 QAF196502:QAI196549 PQJ196502:PQM196549 PGN196502:PGQ196549 OWR196502:OWU196549 OMV196502:OMY196549 OCZ196502:ODC196549 NTD196502:NTG196549 NJH196502:NJK196549 MZL196502:MZO196549 MPP196502:MPS196549 MFT196502:MFW196549 LVX196502:LWA196549 LMB196502:LME196549 LCF196502:LCI196549 KSJ196502:KSM196549 KIN196502:KIQ196549 JYR196502:JYU196549 JOV196502:JOY196549 JEZ196502:JFC196549 IVD196502:IVG196549 ILH196502:ILK196549 IBL196502:IBO196549 HRP196502:HRS196549 HHT196502:HHW196549 GXX196502:GYA196549 GOB196502:GOE196549 GEF196502:GEI196549 FUJ196502:FUM196549 FKN196502:FKQ196549 FAR196502:FAU196549 EQV196502:EQY196549 EGZ196502:EHC196549 DXD196502:DXG196549 DNH196502:DNK196549 DDL196502:DDO196549 CTP196502:CTS196549 CJT196502:CJW196549 BZX196502:CAA196549 BQB196502:BQE196549 BGF196502:BGI196549 AWJ196502:AWM196549 AMN196502:AMQ196549 ACR196502:ACU196549 SV196502:SY196549 IZ196502:JC196549 B196161:G196208 WVL130966:WVO131013 WLP130966:WLS131013 WBT130966:WBW131013 VRX130966:VSA131013 VIB130966:VIE131013 UYF130966:UYI131013 UOJ130966:UOM131013 UEN130966:UEQ131013 TUR130966:TUU131013 TKV130966:TKY131013 TAZ130966:TBC131013 SRD130966:SRG131013 SHH130966:SHK131013 RXL130966:RXO131013 RNP130966:RNS131013 RDT130966:RDW131013 QTX130966:QUA131013 QKB130966:QKE131013 QAF130966:QAI131013 PQJ130966:PQM131013 PGN130966:PGQ131013 OWR130966:OWU131013 OMV130966:OMY131013 OCZ130966:ODC131013 NTD130966:NTG131013 NJH130966:NJK131013 MZL130966:MZO131013 MPP130966:MPS131013 MFT130966:MFW131013 LVX130966:LWA131013 LMB130966:LME131013 LCF130966:LCI131013 KSJ130966:KSM131013 KIN130966:KIQ131013 JYR130966:JYU131013 JOV130966:JOY131013 JEZ130966:JFC131013 IVD130966:IVG131013 ILH130966:ILK131013 IBL130966:IBO131013 HRP130966:HRS131013 HHT130966:HHW131013 GXX130966:GYA131013 GOB130966:GOE131013 GEF130966:GEI131013 FUJ130966:FUM131013 FKN130966:FKQ131013 FAR130966:FAU131013 EQV130966:EQY131013 EGZ130966:EHC131013 DXD130966:DXG131013 DNH130966:DNK131013 DDL130966:DDO131013 CTP130966:CTS131013 CJT130966:CJW131013 BZX130966:CAA131013 BQB130966:BQE131013 BGF130966:BGI131013 AWJ130966:AWM131013 AMN130966:AMQ131013 ACR130966:ACU131013 SV130966:SY131013 IZ130966:JC131013 B130625:G130672 WVL65430:WVO65477 WLP65430:WLS65477 WBT65430:WBW65477 VRX65430:VSA65477 VIB65430:VIE65477 UYF65430:UYI65477 UOJ65430:UOM65477 UEN65430:UEQ65477 TUR65430:TUU65477 TKV65430:TKY65477 TAZ65430:TBC65477 SRD65430:SRG65477 SHH65430:SHK65477 RXL65430:RXO65477 RNP65430:RNS65477 RDT65430:RDW65477 QTX65430:QUA65477 QKB65430:QKE65477 QAF65430:QAI65477 PQJ65430:PQM65477 PGN65430:PGQ65477 OWR65430:OWU65477 OMV65430:OMY65477 OCZ65430:ODC65477 NTD65430:NTG65477 NJH65430:NJK65477 MZL65430:MZO65477 MPP65430:MPS65477 MFT65430:MFW65477 LVX65430:LWA65477 LMB65430:LME65477 LCF65430:LCI65477 KSJ65430:KSM65477 KIN65430:KIQ65477 JYR65430:JYU65477 JOV65430:JOY65477 JEZ65430:JFC65477 IVD65430:IVG65477 ILH65430:ILK65477 IBL65430:IBO65477 HRP65430:HRS65477 HHT65430:HHW65477 GXX65430:GYA65477 GOB65430:GOE65477 GEF65430:GEI65477 FUJ65430:FUM65477 FKN65430:FKQ65477 FAR65430:FAU65477 EQV65430:EQY65477 EGZ65430:EHC65477 DXD65430:DXG65477 DNH65430:DNK65477 DDL65430:DDO65477 CTP65430:CTS65477 CJT65430:CJW65477 BZX65430:CAA65477 BQB65430:BQE65477 BGF65430:BGI65477 AWJ65430:AWM65477 AMN65430:AMQ65477 ACR65430:ACU65477 SV65430:SY65477 IZ65430:JC65477 B65089:G65136 WVL62:WVO109 WLP62:WLS109 WBT62:WBW109 VRX62:VSA109 VIB62:VIE109 UYF62:UYI109 UOJ62:UOM109 UEN62:UEQ109 TUR62:TUU109 TKV62:TKY109 TAZ62:TBC109 SRD62:SRG109 SHH62:SHK109 RXL62:RXO109 RNP62:RNS109 RDT62:RDW109 QTX62:QUA109 QKB62:QKE109 QAF62:QAI109 PQJ62:PQM109 PGN62:PGQ109 OWR62:OWU109 OMV62:OMY109 OCZ62:ODC109 NTD62:NTG109 NJH62:NJK109 MZL62:MZO109 MPP62:MPS109 MFT62:MFW109 LVX62:LWA109 LMB62:LME109 LCF62:LCI109 KSJ62:KSM109 KIN62:KIQ109 JYR62:JYU109 JOV62:JOY109 JEZ62:JFC109 IVD62:IVG109 ILH62:ILK109 IBL62:IBO109 HRP62:HRS109 HHT62:HHW109 GXX62:GYA109 GOB62:GOE109 GEF62:GEI109 FUJ62:FUM109 FKN62:FKQ109 FAR62:FAU109 EQV62:EQY109 EGZ62:EHC109 DXD62:DXG109 DNH62:DNK109 DDL62:DDO109 CTP62:CTS109 CJT62:CJW109 BZX62:CAA109 BQB62:BQE109 BGF62:BGI109 AWJ62:AWM109 AMN62:AMQ109 ACR62:ACU109 SV62:SY109 IZ62:JC109 WLP223:WLS270 WVL982899:WVO982928 WLP982899:WLS982928 WBT982899:WBW982928 VRX982899:VSA982928 VIB982899:VIE982928 UYF982899:UYI982928 UOJ982899:UOM982928 UEN982899:UEQ982928 TUR982899:TUU982928 TKV982899:TKY982928 TAZ982899:TBC982928 SRD982899:SRG982928 SHH982899:SHK982928 RXL982899:RXO982928 RNP982899:RNS982928 RDT982899:RDW982928 QTX982899:QUA982928 QKB982899:QKE982928 QAF982899:QAI982928 PQJ982899:PQM982928 PGN982899:PGQ982928 OWR982899:OWU982928 OMV982899:OMY982928 OCZ982899:ODC982928 NTD982899:NTG982928 NJH982899:NJK982928 MZL982899:MZO982928 MPP982899:MPS982928 MFT982899:MFW982928 LVX982899:LWA982928 LMB982899:LME982928 LCF982899:LCI982928 KSJ982899:KSM982928 KIN982899:KIQ982928 JYR982899:JYU982928 JOV982899:JOY982928 JEZ982899:JFC982928 IVD982899:IVG982928 ILH982899:ILK982928 IBL982899:IBO982928 HRP982899:HRS982928 HHT982899:HHW982928 GXX982899:GYA982928 GOB982899:GOE982928 GEF982899:GEI982928 FUJ982899:FUM982928 FKN982899:FKQ982928 FAR982899:FAU982928 EQV982899:EQY982928 EGZ982899:EHC982928 DXD982899:DXG982928 DNH982899:DNK982928 DDL982899:DDO982928 CTP982899:CTS982928 CJT982899:CJW982928 BZX982899:CAA982928 BQB982899:BQE982928 BGF982899:BGI982928 AWJ982899:AWM982928 AMN982899:AMQ982928 ACR982899:ACU982928 SV982899:SY982928 IZ982899:JC982928 B982558:G982587 WVL917363:WVO917392 WLP917363:WLS917392 WBT917363:WBW917392 VRX917363:VSA917392 VIB917363:VIE917392 UYF917363:UYI917392 UOJ917363:UOM917392 UEN917363:UEQ917392 TUR917363:TUU917392 TKV917363:TKY917392 TAZ917363:TBC917392 SRD917363:SRG917392 SHH917363:SHK917392 RXL917363:RXO917392 RNP917363:RNS917392 RDT917363:RDW917392 QTX917363:QUA917392 QKB917363:QKE917392 QAF917363:QAI917392 PQJ917363:PQM917392 PGN917363:PGQ917392 OWR917363:OWU917392 OMV917363:OMY917392 OCZ917363:ODC917392 NTD917363:NTG917392 NJH917363:NJK917392 MZL917363:MZO917392 MPP917363:MPS917392 MFT917363:MFW917392 LVX917363:LWA917392 LMB917363:LME917392 LCF917363:LCI917392 KSJ917363:KSM917392 KIN917363:KIQ917392 JYR917363:JYU917392 JOV917363:JOY917392 JEZ917363:JFC917392 IVD917363:IVG917392 ILH917363:ILK917392 IBL917363:IBO917392 HRP917363:HRS917392 HHT917363:HHW917392 GXX917363:GYA917392 GOB917363:GOE917392 GEF917363:GEI917392 FUJ917363:FUM917392 FKN917363:FKQ917392 FAR917363:FAU917392 EQV917363:EQY917392 EGZ917363:EHC917392 DXD917363:DXG917392 DNH917363:DNK917392 DDL917363:DDO917392 CTP917363:CTS917392 CJT917363:CJW917392 BZX917363:CAA917392 BQB917363:BQE917392 BGF917363:BGI917392 AWJ917363:AWM917392 AMN917363:AMQ917392 ACR917363:ACU917392 SV917363:SY917392 IZ917363:JC917392 B917022:G917051 WVL851827:WVO851856 WLP851827:WLS851856 WBT851827:WBW851856 VRX851827:VSA851856 VIB851827:VIE851856 UYF851827:UYI851856 UOJ851827:UOM851856 UEN851827:UEQ851856 TUR851827:TUU851856 TKV851827:TKY851856 TAZ851827:TBC851856 SRD851827:SRG851856 SHH851827:SHK851856 RXL851827:RXO851856 RNP851827:RNS851856 RDT851827:RDW851856 QTX851827:QUA851856 QKB851827:QKE851856 QAF851827:QAI851856 PQJ851827:PQM851856 PGN851827:PGQ851856 OWR851827:OWU851856 OMV851827:OMY851856 OCZ851827:ODC851856 NTD851827:NTG851856 NJH851827:NJK851856 MZL851827:MZO851856 MPP851827:MPS851856 MFT851827:MFW851856 LVX851827:LWA851856 LMB851827:LME851856 LCF851827:LCI851856 KSJ851827:KSM851856 KIN851827:KIQ851856 JYR851827:JYU851856 JOV851827:JOY851856 JEZ851827:JFC851856 IVD851827:IVG851856 ILH851827:ILK851856 IBL851827:IBO851856 HRP851827:HRS851856 HHT851827:HHW851856 GXX851827:GYA851856 GOB851827:GOE851856 GEF851827:GEI851856 FUJ851827:FUM851856 FKN851827:FKQ851856 FAR851827:FAU851856 EQV851827:EQY851856 EGZ851827:EHC851856 DXD851827:DXG851856 DNH851827:DNK851856 DDL851827:DDO851856 CTP851827:CTS851856 CJT851827:CJW851856 BZX851827:CAA851856 BQB851827:BQE851856 BGF851827:BGI851856 AWJ851827:AWM851856 AMN851827:AMQ851856 ACR851827:ACU851856 SV851827:SY851856 IZ851827:JC851856 B851486:G851515 WVL786291:WVO786320 WLP786291:WLS786320 WBT786291:WBW786320 VRX786291:VSA786320 VIB786291:VIE786320 UYF786291:UYI786320 UOJ786291:UOM786320 UEN786291:UEQ786320 TUR786291:TUU786320 TKV786291:TKY786320 TAZ786291:TBC786320 SRD786291:SRG786320 SHH786291:SHK786320 RXL786291:RXO786320 RNP786291:RNS786320 RDT786291:RDW786320 QTX786291:QUA786320 QKB786291:QKE786320 QAF786291:QAI786320 PQJ786291:PQM786320 PGN786291:PGQ786320 OWR786291:OWU786320 OMV786291:OMY786320 OCZ786291:ODC786320 NTD786291:NTG786320 NJH786291:NJK786320 MZL786291:MZO786320 MPP786291:MPS786320 MFT786291:MFW786320 LVX786291:LWA786320 LMB786291:LME786320 LCF786291:LCI786320 KSJ786291:KSM786320 KIN786291:KIQ786320 JYR786291:JYU786320 JOV786291:JOY786320 JEZ786291:JFC786320 IVD786291:IVG786320 ILH786291:ILK786320 IBL786291:IBO786320 HRP786291:HRS786320 HHT786291:HHW786320 GXX786291:GYA786320 GOB786291:GOE786320 GEF786291:GEI786320 FUJ786291:FUM786320 FKN786291:FKQ786320 FAR786291:FAU786320 EQV786291:EQY786320 EGZ786291:EHC786320 DXD786291:DXG786320 DNH786291:DNK786320 DDL786291:DDO786320 CTP786291:CTS786320 CJT786291:CJW786320 BZX786291:CAA786320 BQB786291:BQE786320 BGF786291:BGI786320 AWJ786291:AWM786320 AMN786291:AMQ786320 ACR786291:ACU786320 SV786291:SY786320 IZ786291:JC786320 B785950:G785979 WVL720755:WVO720784 WLP720755:WLS720784 WBT720755:WBW720784 VRX720755:VSA720784 VIB720755:VIE720784 UYF720755:UYI720784 UOJ720755:UOM720784 UEN720755:UEQ720784 TUR720755:TUU720784 TKV720755:TKY720784 TAZ720755:TBC720784 SRD720755:SRG720784 SHH720755:SHK720784 RXL720755:RXO720784 RNP720755:RNS720784 RDT720755:RDW720784 QTX720755:QUA720784 QKB720755:QKE720784 QAF720755:QAI720784 PQJ720755:PQM720784 PGN720755:PGQ720784 OWR720755:OWU720784 OMV720755:OMY720784 OCZ720755:ODC720784 NTD720755:NTG720784 NJH720755:NJK720784 MZL720755:MZO720784 MPP720755:MPS720784 MFT720755:MFW720784 LVX720755:LWA720784 LMB720755:LME720784 LCF720755:LCI720784 KSJ720755:KSM720784 KIN720755:KIQ720784 JYR720755:JYU720784 JOV720755:JOY720784 JEZ720755:JFC720784 IVD720755:IVG720784 ILH720755:ILK720784 IBL720755:IBO720784 HRP720755:HRS720784 HHT720755:HHW720784 GXX720755:GYA720784 GOB720755:GOE720784 GEF720755:GEI720784 FUJ720755:FUM720784 FKN720755:FKQ720784 FAR720755:FAU720784 EQV720755:EQY720784 EGZ720755:EHC720784 DXD720755:DXG720784 DNH720755:DNK720784 DDL720755:DDO720784 CTP720755:CTS720784 CJT720755:CJW720784 BZX720755:CAA720784 BQB720755:BQE720784 BGF720755:BGI720784 AWJ720755:AWM720784 AMN720755:AMQ720784 ACR720755:ACU720784 SV720755:SY720784 IZ720755:JC720784 B720414:G720443 WVL655219:WVO655248 WLP655219:WLS655248 WBT655219:WBW655248 VRX655219:VSA655248 VIB655219:VIE655248 UYF655219:UYI655248 UOJ655219:UOM655248 UEN655219:UEQ655248 TUR655219:TUU655248 TKV655219:TKY655248 TAZ655219:TBC655248 SRD655219:SRG655248 SHH655219:SHK655248 RXL655219:RXO655248 RNP655219:RNS655248 RDT655219:RDW655248 QTX655219:QUA655248 QKB655219:QKE655248 QAF655219:QAI655248 PQJ655219:PQM655248 PGN655219:PGQ655248 OWR655219:OWU655248 OMV655219:OMY655248 OCZ655219:ODC655248 NTD655219:NTG655248 NJH655219:NJK655248 MZL655219:MZO655248 MPP655219:MPS655248 MFT655219:MFW655248 LVX655219:LWA655248 LMB655219:LME655248 LCF655219:LCI655248 KSJ655219:KSM655248 KIN655219:KIQ655248 JYR655219:JYU655248 JOV655219:JOY655248 JEZ655219:JFC655248 IVD655219:IVG655248 ILH655219:ILK655248 IBL655219:IBO655248 HRP655219:HRS655248 HHT655219:HHW655248 GXX655219:GYA655248 GOB655219:GOE655248 GEF655219:GEI655248 FUJ655219:FUM655248 FKN655219:FKQ655248 FAR655219:FAU655248 EQV655219:EQY655248 EGZ655219:EHC655248 DXD655219:DXG655248 DNH655219:DNK655248 DDL655219:DDO655248 CTP655219:CTS655248 CJT655219:CJW655248 BZX655219:CAA655248 BQB655219:BQE655248 BGF655219:BGI655248 AWJ655219:AWM655248 AMN655219:AMQ655248 ACR655219:ACU655248 SV655219:SY655248 IZ655219:JC655248 B654878:G654907 WVL589683:WVO589712 WLP589683:WLS589712 WBT589683:WBW589712 VRX589683:VSA589712 VIB589683:VIE589712 UYF589683:UYI589712 UOJ589683:UOM589712 UEN589683:UEQ589712 TUR589683:TUU589712 TKV589683:TKY589712 TAZ589683:TBC589712 SRD589683:SRG589712 SHH589683:SHK589712 RXL589683:RXO589712 RNP589683:RNS589712 RDT589683:RDW589712 QTX589683:QUA589712 QKB589683:QKE589712 QAF589683:QAI589712 PQJ589683:PQM589712 PGN589683:PGQ589712 OWR589683:OWU589712 OMV589683:OMY589712 OCZ589683:ODC589712 NTD589683:NTG589712 NJH589683:NJK589712 MZL589683:MZO589712 MPP589683:MPS589712 MFT589683:MFW589712 LVX589683:LWA589712 LMB589683:LME589712 LCF589683:LCI589712 KSJ589683:KSM589712 KIN589683:KIQ589712 JYR589683:JYU589712 JOV589683:JOY589712 JEZ589683:JFC589712 IVD589683:IVG589712 ILH589683:ILK589712 IBL589683:IBO589712 HRP589683:HRS589712 HHT589683:HHW589712 GXX589683:GYA589712 GOB589683:GOE589712 GEF589683:GEI589712 FUJ589683:FUM589712 FKN589683:FKQ589712 FAR589683:FAU589712 EQV589683:EQY589712 EGZ589683:EHC589712 DXD589683:DXG589712 DNH589683:DNK589712 DDL589683:DDO589712 CTP589683:CTS589712 CJT589683:CJW589712 BZX589683:CAA589712 BQB589683:BQE589712 BGF589683:BGI589712 AWJ589683:AWM589712 AMN589683:AMQ589712 ACR589683:ACU589712 SV589683:SY589712 IZ589683:JC589712 B589342:G589371 WVL524147:WVO524176 WLP524147:WLS524176 WBT524147:WBW524176 VRX524147:VSA524176 VIB524147:VIE524176 UYF524147:UYI524176 UOJ524147:UOM524176 UEN524147:UEQ524176 TUR524147:TUU524176 TKV524147:TKY524176 TAZ524147:TBC524176 SRD524147:SRG524176 SHH524147:SHK524176 RXL524147:RXO524176 RNP524147:RNS524176 RDT524147:RDW524176 QTX524147:QUA524176 QKB524147:QKE524176 QAF524147:QAI524176 PQJ524147:PQM524176 PGN524147:PGQ524176 OWR524147:OWU524176 OMV524147:OMY524176 OCZ524147:ODC524176 NTD524147:NTG524176 NJH524147:NJK524176 MZL524147:MZO524176 MPP524147:MPS524176 MFT524147:MFW524176 LVX524147:LWA524176 LMB524147:LME524176 LCF524147:LCI524176 KSJ524147:KSM524176 KIN524147:KIQ524176 JYR524147:JYU524176 JOV524147:JOY524176 JEZ524147:JFC524176 IVD524147:IVG524176 ILH524147:ILK524176 IBL524147:IBO524176 HRP524147:HRS524176 HHT524147:HHW524176 GXX524147:GYA524176 GOB524147:GOE524176 GEF524147:GEI524176 FUJ524147:FUM524176 FKN524147:FKQ524176 FAR524147:FAU524176 EQV524147:EQY524176 EGZ524147:EHC524176 DXD524147:DXG524176 DNH524147:DNK524176 DDL524147:DDO524176 CTP524147:CTS524176 CJT524147:CJW524176 BZX524147:CAA524176 BQB524147:BQE524176 BGF524147:BGI524176 AWJ524147:AWM524176 AMN524147:AMQ524176 ACR524147:ACU524176 SV524147:SY524176 IZ524147:JC524176 B523806:G523835 WVL458611:WVO458640 WLP458611:WLS458640 WBT458611:WBW458640 VRX458611:VSA458640 VIB458611:VIE458640 UYF458611:UYI458640 UOJ458611:UOM458640 UEN458611:UEQ458640 TUR458611:TUU458640 TKV458611:TKY458640 TAZ458611:TBC458640 SRD458611:SRG458640 SHH458611:SHK458640 RXL458611:RXO458640 RNP458611:RNS458640 RDT458611:RDW458640 QTX458611:QUA458640 QKB458611:QKE458640 QAF458611:QAI458640 PQJ458611:PQM458640 PGN458611:PGQ458640 OWR458611:OWU458640 OMV458611:OMY458640 OCZ458611:ODC458640 NTD458611:NTG458640 NJH458611:NJK458640 MZL458611:MZO458640 MPP458611:MPS458640 MFT458611:MFW458640 LVX458611:LWA458640 LMB458611:LME458640 LCF458611:LCI458640 KSJ458611:KSM458640 KIN458611:KIQ458640 JYR458611:JYU458640 JOV458611:JOY458640 JEZ458611:JFC458640 IVD458611:IVG458640 ILH458611:ILK458640 IBL458611:IBO458640 HRP458611:HRS458640 HHT458611:HHW458640 GXX458611:GYA458640 GOB458611:GOE458640 GEF458611:GEI458640 FUJ458611:FUM458640 FKN458611:FKQ458640 FAR458611:FAU458640 EQV458611:EQY458640 EGZ458611:EHC458640 DXD458611:DXG458640 DNH458611:DNK458640 DDL458611:DDO458640 CTP458611:CTS458640 CJT458611:CJW458640 BZX458611:CAA458640 BQB458611:BQE458640 BGF458611:BGI458640 AWJ458611:AWM458640 AMN458611:AMQ458640 ACR458611:ACU458640 SV458611:SY458640 IZ458611:JC458640 B458270:G458299 WVL393075:WVO393104 WLP393075:WLS393104 WBT393075:WBW393104 VRX393075:VSA393104 VIB393075:VIE393104 UYF393075:UYI393104 UOJ393075:UOM393104 UEN393075:UEQ393104 TUR393075:TUU393104 TKV393075:TKY393104 TAZ393075:TBC393104 SRD393075:SRG393104 SHH393075:SHK393104 RXL393075:RXO393104 RNP393075:RNS393104 RDT393075:RDW393104 QTX393075:QUA393104 QKB393075:QKE393104 QAF393075:QAI393104 PQJ393075:PQM393104 PGN393075:PGQ393104 OWR393075:OWU393104 OMV393075:OMY393104 OCZ393075:ODC393104 NTD393075:NTG393104 NJH393075:NJK393104 MZL393075:MZO393104 MPP393075:MPS393104 MFT393075:MFW393104 LVX393075:LWA393104 LMB393075:LME393104 LCF393075:LCI393104 KSJ393075:KSM393104 KIN393075:KIQ393104 JYR393075:JYU393104 JOV393075:JOY393104 JEZ393075:JFC393104 IVD393075:IVG393104 ILH393075:ILK393104 IBL393075:IBO393104 HRP393075:HRS393104 HHT393075:HHW393104 GXX393075:GYA393104 GOB393075:GOE393104 GEF393075:GEI393104 FUJ393075:FUM393104 FKN393075:FKQ393104 FAR393075:FAU393104 EQV393075:EQY393104 EGZ393075:EHC393104 DXD393075:DXG393104 DNH393075:DNK393104 DDL393075:DDO393104 CTP393075:CTS393104 CJT393075:CJW393104 BZX393075:CAA393104 BQB393075:BQE393104 BGF393075:BGI393104 AWJ393075:AWM393104 AMN393075:AMQ393104 ACR393075:ACU393104 SV393075:SY393104 IZ393075:JC393104 B392734:G392763 WVL327539:WVO327568 WLP327539:WLS327568 WBT327539:WBW327568 VRX327539:VSA327568 VIB327539:VIE327568 UYF327539:UYI327568 UOJ327539:UOM327568 UEN327539:UEQ327568 TUR327539:TUU327568 TKV327539:TKY327568 TAZ327539:TBC327568 SRD327539:SRG327568 SHH327539:SHK327568 RXL327539:RXO327568 RNP327539:RNS327568 RDT327539:RDW327568 QTX327539:QUA327568 QKB327539:QKE327568 QAF327539:QAI327568 PQJ327539:PQM327568 PGN327539:PGQ327568 OWR327539:OWU327568 OMV327539:OMY327568 OCZ327539:ODC327568 NTD327539:NTG327568 NJH327539:NJK327568 MZL327539:MZO327568 MPP327539:MPS327568 MFT327539:MFW327568 LVX327539:LWA327568 LMB327539:LME327568 LCF327539:LCI327568 KSJ327539:KSM327568 KIN327539:KIQ327568 JYR327539:JYU327568 JOV327539:JOY327568 JEZ327539:JFC327568 IVD327539:IVG327568 ILH327539:ILK327568 IBL327539:IBO327568 HRP327539:HRS327568 HHT327539:HHW327568 GXX327539:GYA327568 GOB327539:GOE327568 GEF327539:GEI327568 FUJ327539:FUM327568 FKN327539:FKQ327568 FAR327539:FAU327568 EQV327539:EQY327568 EGZ327539:EHC327568 DXD327539:DXG327568 DNH327539:DNK327568 DDL327539:DDO327568 CTP327539:CTS327568 CJT327539:CJW327568 BZX327539:CAA327568 BQB327539:BQE327568 BGF327539:BGI327568 AWJ327539:AWM327568 AMN327539:AMQ327568 ACR327539:ACU327568 SV327539:SY327568 IZ327539:JC327568 B327198:G327227 WVL262003:WVO262032 WLP262003:WLS262032 WBT262003:WBW262032 VRX262003:VSA262032 VIB262003:VIE262032 UYF262003:UYI262032 UOJ262003:UOM262032 UEN262003:UEQ262032 TUR262003:TUU262032 TKV262003:TKY262032 TAZ262003:TBC262032 SRD262003:SRG262032 SHH262003:SHK262032 RXL262003:RXO262032 RNP262003:RNS262032 RDT262003:RDW262032 QTX262003:QUA262032 QKB262003:QKE262032 QAF262003:QAI262032 PQJ262003:PQM262032 PGN262003:PGQ262032 OWR262003:OWU262032 OMV262003:OMY262032 OCZ262003:ODC262032 NTD262003:NTG262032 NJH262003:NJK262032 MZL262003:MZO262032 MPP262003:MPS262032 MFT262003:MFW262032 LVX262003:LWA262032 LMB262003:LME262032 LCF262003:LCI262032 KSJ262003:KSM262032 KIN262003:KIQ262032 JYR262003:JYU262032 JOV262003:JOY262032 JEZ262003:JFC262032 IVD262003:IVG262032 ILH262003:ILK262032 IBL262003:IBO262032 HRP262003:HRS262032 HHT262003:HHW262032 GXX262003:GYA262032 GOB262003:GOE262032 GEF262003:GEI262032 FUJ262003:FUM262032 FKN262003:FKQ262032 FAR262003:FAU262032 EQV262003:EQY262032 EGZ262003:EHC262032 DXD262003:DXG262032 DNH262003:DNK262032 DDL262003:DDO262032 CTP262003:CTS262032 CJT262003:CJW262032 BZX262003:CAA262032 BQB262003:BQE262032 BGF262003:BGI262032 AWJ262003:AWM262032 AMN262003:AMQ262032 ACR262003:ACU262032 SV262003:SY262032 IZ262003:JC262032 B261662:G261691 WVL196467:WVO196496 WLP196467:WLS196496 WBT196467:WBW196496 VRX196467:VSA196496 VIB196467:VIE196496 UYF196467:UYI196496 UOJ196467:UOM196496 UEN196467:UEQ196496 TUR196467:TUU196496 TKV196467:TKY196496 TAZ196467:TBC196496 SRD196467:SRG196496 SHH196467:SHK196496 RXL196467:RXO196496 RNP196467:RNS196496 RDT196467:RDW196496 QTX196467:QUA196496 QKB196467:QKE196496 QAF196467:QAI196496 PQJ196467:PQM196496 PGN196467:PGQ196496 OWR196467:OWU196496 OMV196467:OMY196496 OCZ196467:ODC196496 NTD196467:NTG196496 NJH196467:NJK196496 MZL196467:MZO196496 MPP196467:MPS196496 MFT196467:MFW196496 LVX196467:LWA196496 LMB196467:LME196496 LCF196467:LCI196496 KSJ196467:KSM196496 KIN196467:KIQ196496 JYR196467:JYU196496 JOV196467:JOY196496 JEZ196467:JFC196496 IVD196467:IVG196496 ILH196467:ILK196496 IBL196467:IBO196496 HRP196467:HRS196496 HHT196467:HHW196496 GXX196467:GYA196496 GOB196467:GOE196496 GEF196467:GEI196496 FUJ196467:FUM196496 FKN196467:FKQ196496 FAR196467:FAU196496 EQV196467:EQY196496 EGZ196467:EHC196496 DXD196467:DXG196496 DNH196467:DNK196496 DDL196467:DDO196496 CTP196467:CTS196496 CJT196467:CJW196496 BZX196467:CAA196496 BQB196467:BQE196496 BGF196467:BGI196496 AWJ196467:AWM196496 AMN196467:AMQ196496 ACR196467:ACU196496 SV196467:SY196496 IZ196467:JC196496 B196126:G196155 WVL130931:WVO130960 WLP130931:WLS130960 WBT130931:WBW130960 VRX130931:VSA130960 VIB130931:VIE130960 UYF130931:UYI130960 UOJ130931:UOM130960 UEN130931:UEQ130960 TUR130931:TUU130960 TKV130931:TKY130960 TAZ130931:TBC130960 SRD130931:SRG130960 SHH130931:SHK130960 RXL130931:RXO130960 RNP130931:RNS130960 RDT130931:RDW130960 QTX130931:QUA130960 QKB130931:QKE130960 QAF130931:QAI130960 PQJ130931:PQM130960 PGN130931:PGQ130960 OWR130931:OWU130960 OMV130931:OMY130960 OCZ130931:ODC130960 NTD130931:NTG130960 NJH130931:NJK130960 MZL130931:MZO130960 MPP130931:MPS130960 MFT130931:MFW130960 LVX130931:LWA130960 LMB130931:LME130960 LCF130931:LCI130960 KSJ130931:KSM130960 KIN130931:KIQ130960 JYR130931:JYU130960 JOV130931:JOY130960 JEZ130931:JFC130960 IVD130931:IVG130960 ILH130931:ILK130960 IBL130931:IBO130960 HRP130931:HRS130960 HHT130931:HHW130960 GXX130931:GYA130960 GOB130931:GOE130960 GEF130931:GEI130960 FUJ130931:FUM130960 FKN130931:FKQ130960 FAR130931:FAU130960 EQV130931:EQY130960 EGZ130931:EHC130960 DXD130931:DXG130960 DNH130931:DNK130960 DDL130931:DDO130960 CTP130931:CTS130960 CJT130931:CJW130960 BZX130931:CAA130960 BQB130931:BQE130960 BGF130931:BGI130960 AWJ130931:AWM130960 AMN130931:AMQ130960 ACR130931:ACU130960 SV130931:SY130960 IZ130931:JC130960 B130590:G130619 WVL65395:WVO65424 WLP65395:WLS65424 WBT65395:WBW65424 VRX65395:VSA65424 VIB65395:VIE65424 UYF65395:UYI65424 UOJ65395:UOM65424 UEN65395:UEQ65424 TUR65395:TUU65424 TKV65395:TKY65424 TAZ65395:TBC65424 SRD65395:SRG65424 SHH65395:SHK65424 RXL65395:RXO65424 RNP65395:RNS65424 RDT65395:RDW65424 QTX65395:QUA65424 QKB65395:QKE65424 QAF65395:QAI65424 PQJ65395:PQM65424 PGN65395:PGQ65424 OWR65395:OWU65424 OMV65395:OMY65424 OCZ65395:ODC65424 NTD65395:NTG65424 NJH65395:NJK65424 MZL65395:MZO65424 MPP65395:MPS65424 MFT65395:MFW65424 LVX65395:LWA65424 LMB65395:LME65424 LCF65395:LCI65424 KSJ65395:KSM65424 KIN65395:KIQ65424 JYR65395:JYU65424 JOV65395:JOY65424 JEZ65395:JFC65424 IVD65395:IVG65424 ILH65395:ILK65424 IBL65395:IBO65424 HRP65395:HRS65424 HHT65395:HHW65424 GXX65395:GYA65424 GOB65395:GOE65424 GEF65395:GEI65424 FUJ65395:FUM65424 FKN65395:FKQ65424 FAR65395:FAU65424 EQV65395:EQY65424 EGZ65395:EHC65424 DXD65395:DXG65424 DNH65395:DNK65424 DDL65395:DDO65424 CTP65395:CTS65424 CJT65395:CJW65424 BZX65395:CAA65424 BQB65395:BQE65424 BGF65395:BGI65424 AWJ65395:AWM65424 AMN65395:AMQ65424 ACR65395:ACU65424 SV65395:SY65424 IZ65395:JC65424 B65054:G65083 WVL27:WVO56 WLP27:WLS56 WBT27:WBW56 VRX27:VSA56 VIB27:VIE56 UYF27:UYI56 UOJ27:UOM56 UEN27:UEQ56 TUR27:TUU56 TKV27:TKY56 TAZ27:TBC56 SRD27:SRG56 SHH27:SHK56 RXL27:RXO56 RNP27:RNS56 RDT27:RDW56 QTX27:QUA56 QKB27:QKE56 QAF27:QAI56 PQJ27:PQM56 PGN27:PGQ56 OWR27:OWU56 OMV27:OMY56 OCZ27:ODC56 NTD27:NTG56 NJH27:NJK56 MZL27:MZO56 MPP27:MPS56 MFT27:MFW56 LVX27:LWA56 LMB27:LME56 LCF27:LCI56 KSJ27:KSM56 KIN27:KIQ56 JYR27:JYU56 JOV27:JOY56 JEZ27:JFC56 IVD27:IVG56 ILH27:ILK56 IBL27:IBO56 HRP27:HRS56 HHT27:HHW56 GXX27:GYA56 GOB27:GOE56 GEF27:GEI56 FUJ27:FUM56 FKN27:FKQ56 FAR27:FAU56 EQV27:EQY56 EGZ27:EHC56 DXD27:DXG56 DNH27:DNK56 DDL27:DDO56 CTP27:CTS56 CJT27:CJW56 BZX27:CAA56 BQB27:BQE56 BGF27:BGI56 AWJ27:AWM56 AMN27:AMQ56 ACR27:ACU56 SV27:SY56 IZ27:JC56 WVL223:WVO270">
      <formula1>"　,基幹研修施設,関連研修施設"</formula1>
    </dataValidation>
  </dataValidations>
  <pageMargins left="0.7" right="0.7" top="0.75" bottom="0.75" header="0.3" footer="0.3"/>
  <pageSetup paperSize="9" scale="81" fitToHeight="0" orientation="portrait" r:id="rId1"/>
  <rowBreaks count="1" manualBreakCount="1">
    <brk id="5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showWhiteSpace="0" topLeftCell="A7" workbookViewId="0">
      <selection activeCell="B14" sqref="B14"/>
    </sheetView>
  </sheetViews>
  <sheetFormatPr defaultColWidth="13" defaultRowHeight="13.5"/>
  <cols>
    <col min="1" max="1" width="3.5" style="145" customWidth="1"/>
    <col min="2" max="2" width="12.625" style="145" customWidth="1"/>
    <col min="3" max="3" width="3.125" style="145" customWidth="1"/>
    <col min="4" max="4" width="12.625" style="145" customWidth="1"/>
    <col min="5" max="5" width="3.125" style="145" customWidth="1"/>
    <col min="6" max="6" width="12.625" style="145" customWidth="1"/>
    <col min="7" max="7" width="3.375" style="145" customWidth="1"/>
    <col min="8" max="8" width="12.625" style="145" customWidth="1"/>
    <col min="9" max="9" width="3.375" style="145" customWidth="1"/>
    <col min="10" max="10" width="13.875" style="145" customWidth="1"/>
    <col min="11" max="11" width="3.5" style="145" customWidth="1"/>
    <col min="12" max="256" width="13" style="145"/>
    <col min="257" max="257" width="3.5" style="145" customWidth="1"/>
    <col min="258" max="258" width="12.625" style="145" customWidth="1"/>
    <col min="259" max="259" width="3.125" style="145" customWidth="1"/>
    <col min="260" max="260" width="12.625" style="145" customWidth="1"/>
    <col min="261" max="261" width="3.125" style="145" customWidth="1"/>
    <col min="262" max="262" width="12.625" style="145" customWidth="1"/>
    <col min="263" max="263" width="3.375" style="145" customWidth="1"/>
    <col min="264" max="264" width="12.625" style="145" customWidth="1"/>
    <col min="265" max="265" width="3.375" style="145" customWidth="1"/>
    <col min="266" max="266" width="13.875" style="145" customWidth="1"/>
    <col min="267" max="267" width="3.5" style="145" customWidth="1"/>
    <col min="268" max="512" width="13" style="145"/>
    <col min="513" max="513" width="3.5" style="145" customWidth="1"/>
    <col min="514" max="514" width="12.625" style="145" customWidth="1"/>
    <col min="515" max="515" width="3.125" style="145" customWidth="1"/>
    <col min="516" max="516" width="12.625" style="145" customWidth="1"/>
    <col min="517" max="517" width="3.125" style="145" customWidth="1"/>
    <col min="518" max="518" width="12.625" style="145" customWidth="1"/>
    <col min="519" max="519" width="3.375" style="145" customWidth="1"/>
    <col min="520" max="520" width="12.625" style="145" customWidth="1"/>
    <col min="521" max="521" width="3.375" style="145" customWidth="1"/>
    <col min="522" max="522" width="13.875" style="145" customWidth="1"/>
    <col min="523" max="523" width="3.5" style="145" customWidth="1"/>
    <col min="524" max="768" width="13" style="145"/>
    <col min="769" max="769" width="3.5" style="145" customWidth="1"/>
    <col min="770" max="770" width="12.625" style="145" customWidth="1"/>
    <col min="771" max="771" width="3.125" style="145" customWidth="1"/>
    <col min="772" max="772" width="12.625" style="145" customWidth="1"/>
    <col min="773" max="773" width="3.125" style="145" customWidth="1"/>
    <col min="774" max="774" width="12.625" style="145" customWidth="1"/>
    <col min="775" max="775" width="3.375" style="145" customWidth="1"/>
    <col min="776" max="776" width="12.625" style="145" customWidth="1"/>
    <col min="777" max="777" width="3.375" style="145" customWidth="1"/>
    <col min="778" max="778" width="13.875" style="145" customWidth="1"/>
    <col min="779" max="779" width="3.5" style="145" customWidth="1"/>
    <col min="780" max="1024" width="13" style="145"/>
    <col min="1025" max="1025" width="3.5" style="145" customWidth="1"/>
    <col min="1026" max="1026" width="12.625" style="145" customWidth="1"/>
    <col min="1027" max="1027" width="3.125" style="145" customWidth="1"/>
    <col min="1028" max="1028" width="12.625" style="145" customWidth="1"/>
    <col min="1029" max="1029" width="3.125" style="145" customWidth="1"/>
    <col min="1030" max="1030" width="12.625" style="145" customWidth="1"/>
    <col min="1031" max="1031" width="3.375" style="145" customWidth="1"/>
    <col min="1032" max="1032" width="12.625" style="145" customWidth="1"/>
    <col min="1033" max="1033" width="3.375" style="145" customWidth="1"/>
    <col min="1034" max="1034" width="13.875" style="145" customWidth="1"/>
    <col min="1035" max="1035" width="3.5" style="145" customWidth="1"/>
    <col min="1036" max="1280" width="13" style="145"/>
    <col min="1281" max="1281" width="3.5" style="145" customWidth="1"/>
    <col min="1282" max="1282" width="12.625" style="145" customWidth="1"/>
    <col min="1283" max="1283" width="3.125" style="145" customWidth="1"/>
    <col min="1284" max="1284" width="12.625" style="145" customWidth="1"/>
    <col min="1285" max="1285" width="3.125" style="145" customWidth="1"/>
    <col min="1286" max="1286" width="12.625" style="145" customWidth="1"/>
    <col min="1287" max="1287" width="3.375" style="145" customWidth="1"/>
    <col min="1288" max="1288" width="12.625" style="145" customWidth="1"/>
    <col min="1289" max="1289" width="3.375" style="145" customWidth="1"/>
    <col min="1290" max="1290" width="13.875" style="145" customWidth="1"/>
    <col min="1291" max="1291" width="3.5" style="145" customWidth="1"/>
    <col min="1292" max="1536" width="13" style="145"/>
    <col min="1537" max="1537" width="3.5" style="145" customWidth="1"/>
    <col min="1538" max="1538" width="12.625" style="145" customWidth="1"/>
    <col min="1539" max="1539" width="3.125" style="145" customWidth="1"/>
    <col min="1540" max="1540" width="12.625" style="145" customWidth="1"/>
    <col min="1541" max="1541" width="3.125" style="145" customWidth="1"/>
    <col min="1542" max="1542" width="12.625" style="145" customWidth="1"/>
    <col min="1543" max="1543" width="3.375" style="145" customWidth="1"/>
    <col min="1544" max="1544" width="12.625" style="145" customWidth="1"/>
    <col min="1545" max="1545" width="3.375" style="145" customWidth="1"/>
    <col min="1546" max="1546" width="13.875" style="145" customWidth="1"/>
    <col min="1547" max="1547" width="3.5" style="145" customWidth="1"/>
    <col min="1548" max="1792" width="13" style="145"/>
    <col min="1793" max="1793" width="3.5" style="145" customWidth="1"/>
    <col min="1794" max="1794" width="12.625" style="145" customWidth="1"/>
    <col min="1795" max="1795" width="3.125" style="145" customWidth="1"/>
    <col min="1796" max="1796" width="12.625" style="145" customWidth="1"/>
    <col min="1797" max="1797" width="3.125" style="145" customWidth="1"/>
    <col min="1798" max="1798" width="12.625" style="145" customWidth="1"/>
    <col min="1799" max="1799" width="3.375" style="145" customWidth="1"/>
    <col min="1800" max="1800" width="12.625" style="145" customWidth="1"/>
    <col min="1801" max="1801" width="3.375" style="145" customWidth="1"/>
    <col min="1802" max="1802" width="13.875" style="145" customWidth="1"/>
    <col min="1803" max="1803" width="3.5" style="145" customWidth="1"/>
    <col min="1804" max="2048" width="13" style="145"/>
    <col min="2049" max="2049" width="3.5" style="145" customWidth="1"/>
    <col min="2050" max="2050" width="12.625" style="145" customWidth="1"/>
    <col min="2051" max="2051" width="3.125" style="145" customWidth="1"/>
    <col min="2052" max="2052" width="12.625" style="145" customWidth="1"/>
    <col min="2053" max="2053" width="3.125" style="145" customWidth="1"/>
    <col min="2054" max="2054" width="12.625" style="145" customWidth="1"/>
    <col min="2055" max="2055" width="3.375" style="145" customWidth="1"/>
    <col min="2056" max="2056" width="12.625" style="145" customWidth="1"/>
    <col min="2057" max="2057" width="3.375" style="145" customWidth="1"/>
    <col min="2058" max="2058" width="13.875" style="145" customWidth="1"/>
    <col min="2059" max="2059" width="3.5" style="145" customWidth="1"/>
    <col min="2060" max="2304" width="13" style="145"/>
    <col min="2305" max="2305" width="3.5" style="145" customWidth="1"/>
    <col min="2306" max="2306" width="12.625" style="145" customWidth="1"/>
    <col min="2307" max="2307" width="3.125" style="145" customWidth="1"/>
    <col min="2308" max="2308" width="12.625" style="145" customWidth="1"/>
    <col min="2309" max="2309" width="3.125" style="145" customWidth="1"/>
    <col min="2310" max="2310" width="12.625" style="145" customWidth="1"/>
    <col min="2311" max="2311" width="3.375" style="145" customWidth="1"/>
    <col min="2312" max="2312" width="12.625" style="145" customWidth="1"/>
    <col min="2313" max="2313" width="3.375" style="145" customWidth="1"/>
    <col min="2314" max="2314" width="13.875" style="145" customWidth="1"/>
    <col min="2315" max="2315" width="3.5" style="145" customWidth="1"/>
    <col min="2316" max="2560" width="13" style="145"/>
    <col min="2561" max="2561" width="3.5" style="145" customWidth="1"/>
    <col min="2562" max="2562" width="12.625" style="145" customWidth="1"/>
    <col min="2563" max="2563" width="3.125" style="145" customWidth="1"/>
    <col min="2564" max="2564" width="12.625" style="145" customWidth="1"/>
    <col min="2565" max="2565" width="3.125" style="145" customWidth="1"/>
    <col min="2566" max="2566" width="12.625" style="145" customWidth="1"/>
    <col min="2567" max="2567" width="3.375" style="145" customWidth="1"/>
    <col min="2568" max="2568" width="12.625" style="145" customWidth="1"/>
    <col min="2569" max="2569" width="3.375" style="145" customWidth="1"/>
    <col min="2570" max="2570" width="13.875" style="145" customWidth="1"/>
    <col min="2571" max="2571" width="3.5" style="145" customWidth="1"/>
    <col min="2572" max="2816" width="13" style="145"/>
    <col min="2817" max="2817" width="3.5" style="145" customWidth="1"/>
    <col min="2818" max="2818" width="12.625" style="145" customWidth="1"/>
    <col min="2819" max="2819" width="3.125" style="145" customWidth="1"/>
    <col min="2820" max="2820" width="12.625" style="145" customWidth="1"/>
    <col min="2821" max="2821" width="3.125" style="145" customWidth="1"/>
    <col min="2822" max="2822" width="12.625" style="145" customWidth="1"/>
    <col min="2823" max="2823" width="3.375" style="145" customWidth="1"/>
    <col min="2824" max="2824" width="12.625" style="145" customWidth="1"/>
    <col min="2825" max="2825" width="3.375" style="145" customWidth="1"/>
    <col min="2826" max="2826" width="13.875" style="145" customWidth="1"/>
    <col min="2827" max="2827" width="3.5" style="145" customWidth="1"/>
    <col min="2828" max="3072" width="13" style="145"/>
    <col min="3073" max="3073" width="3.5" style="145" customWidth="1"/>
    <col min="3074" max="3074" width="12.625" style="145" customWidth="1"/>
    <col min="3075" max="3075" width="3.125" style="145" customWidth="1"/>
    <col min="3076" max="3076" width="12.625" style="145" customWidth="1"/>
    <col min="3077" max="3077" width="3.125" style="145" customWidth="1"/>
    <col min="3078" max="3078" width="12.625" style="145" customWidth="1"/>
    <col min="3079" max="3079" width="3.375" style="145" customWidth="1"/>
    <col min="3080" max="3080" width="12.625" style="145" customWidth="1"/>
    <col min="3081" max="3081" width="3.375" style="145" customWidth="1"/>
    <col min="3082" max="3082" width="13.875" style="145" customWidth="1"/>
    <col min="3083" max="3083" width="3.5" style="145" customWidth="1"/>
    <col min="3084" max="3328" width="13" style="145"/>
    <col min="3329" max="3329" width="3.5" style="145" customWidth="1"/>
    <col min="3330" max="3330" width="12.625" style="145" customWidth="1"/>
    <col min="3331" max="3331" width="3.125" style="145" customWidth="1"/>
    <col min="3332" max="3332" width="12.625" style="145" customWidth="1"/>
    <col min="3333" max="3333" width="3.125" style="145" customWidth="1"/>
    <col min="3334" max="3334" width="12.625" style="145" customWidth="1"/>
    <col min="3335" max="3335" width="3.375" style="145" customWidth="1"/>
    <col min="3336" max="3336" width="12.625" style="145" customWidth="1"/>
    <col min="3337" max="3337" width="3.375" style="145" customWidth="1"/>
    <col min="3338" max="3338" width="13.875" style="145" customWidth="1"/>
    <col min="3339" max="3339" width="3.5" style="145" customWidth="1"/>
    <col min="3340" max="3584" width="13" style="145"/>
    <col min="3585" max="3585" width="3.5" style="145" customWidth="1"/>
    <col min="3586" max="3586" width="12.625" style="145" customWidth="1"/>
    <col min="3587" max="3587" width="3.125" style="145" customWidth="1"/>
    <col min="3588" max="3588" width="12.625" style="145" customWidth="1"/>
    <col min="3589" max="3589" width="3.125" style="145" customWidth="1"/>
    <col min="3590" max="3590" width="12.625" style="145" customWidth="1"/>
    <col min="3591" max="3591" width="3.375" style="145" customWidth="1"/>
    <col min="3592" max="3592" width="12.625" style="145" customWidth="1"/>
    <col min="3593" max="3593" width="3.375" style="145" customWidth="1"/>
    <col min="3594" max="3594" width="13.875" style="145" customWidth="1"/>
    <col min="3595" max="3595" width="3.5" style="145" customWidth="1"/>
    <col min="3596" max="3840" width="13" style="145"/>
    <col min="3841" max="3841" width="3.5" style="145" customWidth="1"/>
    <col min="3842" max="3842" width="12.625" style="145" customWidth="1"/>
    <col min="3843" max="3843" width="3.125" style="145" customWidth="1"/>
    <col min="3844" max="3844" width="12.625" style="145" customWidth="1"/>
    <col min="3845" max="3845" width="3.125" style="145" customWidth="1"/>
    <col min="3846" max="3846" width="12.625" style="145" customWidth="1"/>
    <col min="3847" max="3847" width="3.375" style="145" customWidth="1"/>
    <col min="3848" max="3848" width="12.625" style="145" customWidth="1"/>
    <col min="3849" max="3849" width="3.375" style="145" customWidth="1"/>
    <col min="3850" max="3850" width="13.875" style="145" customWidth="1"/>
    <col min="3851" max="3851" width="3.5" style="145" customWidth="1"/>
    <col min="3852" max="4096" width="13" style="145"/>
    <col min="4097" max="4097" width="3.5" style="145" customWidth="1"/>
    <col min="4098" max="4098" width="12.625" style="145" customWidth="1"/>
    <col min="4099" max="4099" width="3.125" style="145" customWidth="1"/>
    <col min="4100" max="4100" width="12.625" style="145" customWidth="1"/>
    <col min="4101" max="4101" width="3.125" style="145" customWidth="1"/>
    <col min="4102" max="4102" width="12.625" style="145" customWidth="1"/>
    <col min="4103" max="4103" width="3.375" style="145" customWidth="1"/>
    <col min="4104" max="4104" width="12.625" style="145" customWidth="1"/>
    <col min="4105" max="4105" width="3.375" style="145" customWidth="1"/>
    <col min="4106" max="4106" width="13.875" style="145" customWidth="1"/>
    <col min="4107" max="4107" width="3.5" style="145" customWidth="1"/>
    <col min="4108" max="4352" width="13" style="145"/>
    <col min="4353" max="4353" width="3.5" style="145" customWidth="1"/>
    <col min="4354" max="4354" width="12.625" style="145" customWidth="1"/>
    <col min="4355" max="4355" width="3.125" style="145" customWidth="1"/>
    <col min="4356" max="4356" width="12.625" style="145" customWidth="1"/>
    <col min="4357" max="4357" width="3.125" style="145" customWidth="1"/>
    <col min="4358" max="4358" width="12.625" style="145" customWidth="1"/>
    <col min="4359" max="4359" width="3.375" style="145" customWidth="1"/>
    <col min="4360" max="4360" width="12.625" style="145" customWidth="1"/>
    <col min="4361" max="4361" width="3.375" style="145" customWidth="1"/>
    <col min="4362" max="4362" width="13.875" style="145" customWidth="1"/>
    <col min="4363" max="4363" width="3.5" style="145" customWidth="1"/>
    <col min="4364" max="4608" width="13" style="145"/>
    <col min="4609" max="4609" width="3.5" style="145" customWidth="1"/>
    <col min="4610" max="4610" width="12.625" style="145" customWidth="1"/>
    <col min="4611" max="4611" width="3.125" style="145" customWidth="1"/>
    <col min="4612" max="4612" width="12.625" style="145" customWidth="1"/>
    <col min="4613" max="4613" width="3.125" style="145" customWidth="1"/>
    <col min="4614" max="4614" width="12.625" style="145" customWidth="1"/>
    <col min="4615" max="4615" width="3.375" style="145" customWidth="1"/>
    <col min="4616" max="4616" width="12.625" style="145" customWidth="1"/>
    <col min="4617" max="4617" width="3.375" style="145" customWidth="1"/>
    <col min="4618" max="4618" width="13.875" style="145" customWidth="1"/>
    <col min="4619" max="4619" width="3.5" style="145" customWidth="1"/>
    <col min="4620" max="4864" width="13" style="145"/>
    <col min="4865" max="4865" width="3.5" style="145" customWidth="1"/>
    <col min="4866" max="4866" width="12.625" style="145" customWidth="1"/>
    <col min="4867" max="4867" width="3.125" style="145" customWidth="1"/>
    <col min="4868" max="4868" width="12.625" style="145" customWidth="1"/>
    <col min="4869" max="4869" width="3.125" style="145" customWidth="1"/>
    <col min="4870" max="4870" width="12.625" style="145" customWidth="1"/>
    <col min="4871" max="4871" width="3.375" style="145" customWidth="1"/>
    <col min="4872" max="4872" width="12.625" style="145" customWidth="1"/>
    <col min="4873" max="4873" width="3.375" style="145" customWidth="1"/>
    <col min="4874" max="4874" width="13.875" style="145" customWidth="1"/>
    <col min="4875" max="4875" width="3.5" style="145" customWidth="1"/>
    <col min="4876" max="5120" width="13" style="145"/>
    <col min="5121" max="5121" width="3.5" style="145" customWidth="1"/>
    <col min="5122" max="5122" width="12.625" style="145" customWidth="1"/>
    <col min="5123" max="5123" width="3.125" style="145" customWidth="1"/>
    <col min="5124" max="5124" width="12.625" style="145" customWidth="1"/>
    <col min="5125" max="5125" width="3.125" style="145" customWidth="1"/>
    <col min="5126" max="5126" width="12.625" style="145" customWidth="1"/>
    <col min="5127" max="5127" width="3.375" style="145" customWidth="1"/>
    <col min="5128" max="5128" width="12.625" style="145" customWidth="1"/>
    <col min="5129" max="5129" width="3.375" style="145" customWidth="1"/>
    <col min="5130" max="5130" width="13.875" style="145" customWidth="1"/>
    <col min="5131" max="5131" width="3.5" style="145" customWidth="1"/>
    <col min="5132" max="5376" width="13" style="145"/>
    <col min="5377" max="5377" width="3.5" style="145" customWidth="1"/>
    <col min="5378" max="5378" width="12.625" style="145" customWidth="1"/>
    <col min="5379" max="5379" width="3.125" style="145" customWidth="1"/>
    <col min="5380" max="5380" width="12.625" style="145" customWidth="1"/>
    <col min="5381" max="5381" width="3.125" style="145" customWidth="1"/>
    <col min="5382" max="5382" width="12.625" style="145" customWidth="1"/>
    <col min="5383" max="5383" width="3.375" style="145" customWidth="1"/>
    <col min="5384" max="5384" width="12.625" style="145" customWidth="1"/>
    <col min="5385" max="5385" width="3.375" style="145" customWidth="1"/>
    <col min="5386" max="5386" width="13.875" style="145" customWidth="1"/>
    <col min="5387" max="5387" width="3.5" style="145" customWidth="1"/>
    <col min="5388" max="5632" width="13" style="145"/>
    <col min="5633" max="5633" width="3.5" style="145" customWidth="1"/>
    <col min="5634" max="5634" width="12.625" style="145" customWidth="1"/>
    <col min="5635" max="5635" width="3.125" style="145" customWidth="1"/>
    <col min="5636" max="5636" width="12.625" style="145" customWidth="1"/>
    <col min="5637" max="5637" width="3.125" style="145" customWidth="1"/>
    <col min="5638" max="5638" width="12.625" style="145" customWidth="1"/>
    <col min="5639" max="5639" width="3.375" style="145" customWidth="1"/>
    <col min="5640" max="5640" width="12.625" style="145" customWidth="1"/>
    <col min="5641" max="5641" width="3.375" style="145" customWidth="1"/>
    <col min="5642" max="5642" width="13.875" style="145" customWidth="1"/>
    <col min="5643" max="5643" width="3.5" style="145" customWidth="1"/>
    <col min="5644" max="5888" width="13" style="145"/>
    <col min="5889" max="5889" width="3.5" style="145" customWidth="1"/>
    <col min="5890" max="5890" width="12.625" style="145" customWidth="1"/>
    <col min="5891" max="5891" width="3.125" style="145" customWidth="1"/>
    <col min="5892" max="5892" width="12.625" style="145" customWidth="1"/>
    <col min="5893" max="5893" width="3.125" style="145" customWidth="1"/>
    <col min="5894" max="5894" width="12.625" style="145" customWidth="1"/>
    <col min="5895" max="5895" width="3.375" style="145" customWidth="1"/>
    <col min="5896" max="5896" width="12.625" style="145" customWidth="1"/>
    <col min="5897" max="5897" width="3.375" style="145" customWidth="1"/>
    <col min="5898" max="5898" width="13.875" style="145" customWidth="1"/>
    <col min="5899" max="5899" width="3.5" style="145" customWidth="1"/>
    <col min="5900" max="6144" width="13" style="145"/>
    <col min="6145" max="6145" width="3.5" style="145" customWidth="1"/>
    <col min="6146" max="6146" width="12.625" style="145" customWidth="1"/>
    <col min="6147" max="6147" width="3.125" style="145" customWidth="1"/>
    <col min="6148" max="6148" width="12.625" style="145" customWidth="1"/>
    <col min="6149" max="6149" width="3.125" style="145" customWidth="1"/>
    <col min="6150" max="6150" width="12.625" style="145" customWidth="1"/>
    <col min="6151" max="6151" width="3.375" style="145" customWidth="1"/>
    <col min="6152" max="6152" width="12.625" style="145" customWidth="1"/>
    <col min="6153" max="6153" width="3.375" style="145" customWidth="1"/>
    <col min="6154" max="6154" width="13.875" style="145" customWidth="1"/>
    <col min="6155" max="6155" width="3.5" style="145" customWidth="1"/>
    <col min="6156" max="6400" width="13" style="145"/>
    <col min="6401" max="6401" width="3.5" style="145" customWidth="1"/>
    <col min="6402" max="6402" width="12.625" style="145" customWidth="1"/>
    <col min="6403" max="6403" width="3.125" style="145" customWidth="1"/>
    <col min="6404" max="6404" width="12.625" style="145" customWidth="1"/>
    <col min="6405" max="6405" width="3.125" style="145" customWidth="1"/>
    <col min="6406" max="6406" width="12.625" style="145" customWidth="1"/>
    <col min="6407" max="6407" width="3.375" style="145" customWidth="1"/>
    <col min="6408" max="6408" width="12.625" style="145" customWidth="1"/>
    <col min="6409" max="6409" width="3.375" style="145" customWidth="1"/>
    <col min="6410" max="6410" width="13.875" style="145" customWidth="1"/>
    <col min="6411" max="6411" width="3.5" style="145" customWidth="1"/>
    <col min="6412" max="6656" width="13" style="145"/>
    <col min="6657" max="6657" width="3.5" style="145" customWidth="1"/>
    <col min="6658" max="6658" width="12.625" style="145" customWidth="1"/>
    <col min="6659" max="6659" width="3.125" style="145" customWidth="1"/>
    <col min="6660" max="6660" width="12.625" style="145" customWidth="1"/>
    <col min="6661" max="6661" width="3.125" style="145" customWidth="1"/>
    <col min="6662" max="6662" width="12.625" style="145" customWidth="1"/>
    <col min="6663" max="6663" width="3.375" style="145" customWidth="1"/>
    <col min="6664" max="6664" width="12.625" style="145" customWidth="1"/>
    <col min="6665" max="6665" width="3.375" style="145" customWidth="1"/>
    <col min="6666" max="6666" width="13.875" style="145" customWidth="1"/>
    <col min="6667" max="6667" width="3.5" style="145" customWidth="1"/>
    <col min="6668" max="6912" width="13" style="145"/>
    <col min="6913" max="6913" width="3.5" style="145" customWidth="1"/>
    <col min="6914" max="6914" width="12.625" style="145" customWidth="1"/>
    <col min="6915" max="6915" width="3.125" style="145" customWidth="1"/>
    <col min="6916" max="6916" width="12.625" style="145" customWidth="1"/>
    <col min="6917" max="6917" width="3.125" style="145" customWidth="1"/>
    <col min="6918" max="6918" width="12.625" style="145" customWidth="1"/>
    <col min="6919" max="6919" width="3.375" style="145" customWidth="1"/>
    <col min="6920" max="6920" width="12.625" style="145" customWidth="1"/>
    <col min="6921" max="6921" width="3.375" style="145" customWidth="1"/>
    <col min="6922" max="6922" width="13.875" style="145" customWidth="1"/>
    <col min="6923" max="6923" width="3.5" style="145" customWidth="1"/>
    <col min="6924" max="7168" width="13" style="145"/>
    <col min="7169" max="7169" width="3.5" style="145" customWidth="1"/>
    <col min="7170" max="7170" width="12.625" style="145" customWidth="1"/>
    <col min="7171" max="7171" width="3.125" style="145" customWidth="1"/>
    <col min="7172" max="7172" width="12.625" style="145" customWidth="1"/>
    <col min="7173" max="7173" width="3.125" style="145" customWidth="1"/>
    <col min="7174" max="7174" width="12.625" style="145" customWidth="1"/>
    <col min="7175" max="7175" width="3.375" style="145" customWidth="1"/>
    <col min="7176" max="7176" width="12.625" style="145" customWidth="1"/>
    <col min="7177" max="7177" width="3.375" style="145" customWidth="1"/>
    <col min="7178" max="7178" width="13.875" style="145" customWidth="1"/>
    <col min="7179" max="7179" width="3.5" style="145" customWidth="1"/>
    <col min="7180" max="7424" width="13" style="145"/>
    <col min="7425" max="7425" width="3.5" style="145" customWidth="1"/>
    <col min="7426" max="7426" width="12.625" style="145" customWidth="1"/>
    <col min="7427" max="7427" width="3.125" style="145" customWidth="1"/>
    <col min="7428" max="7428" width="12.625" style="145" customWidth="1"/>
    <col min="7429" max="7429" width="3.125" style="145" customWidth="1"/>
    <col min="7430" max="7430" width="12.625" style="145" customWidth="1"/>
    <col min="7431" max="7431" width="3.375" style="145" customWidth="1"/>
    <col min="7432" max="7432" width="12.625" style="145" customWidth="1"/>
    <col min="7433" max="7433" width="3.375" style="145" customWidth="1"/>
    <col min="7434" max="7434" width="13.875" style="145" customWidth="1"/>
    <col min="7435" max="7435" width="3.5" style="145" customWidth="1"/>
    <col min="7436" max="7680" width="13" style="145"/>
    <col min="7681" max="7681" width="3.5" style="145" customWidth="1"/>
    <col min="7682" max="7682" width="12.625" style="145" customWidth="1"/>
    <col min="7683" max="7683" width="3.125" style="145" customWidth="1"/>
    <col min="7684" max="7684" width="12.625" style="145" customWidth="1"/>
    <col min="7685" max="7685" width="3.125" style="145" customWidth="1"/>
    <col min="7686" max="7686" width="12.625" style="145" customWidth="1"/>
    <col min="7687" max="7687" width="3.375" style="145" customWidth="1"/>
    <col min="7688" max="7688" width="12.625" style="145" customWidth="1"/>
    <col min="7689" max="7689" width="3.375" style="145" customWidth="1"/>
    <col min="7690" max="7690" width="13.875" style="145" customWidth="1"/>
    <col min="7691" max="7691" width="3.5" style="145" customWidth="1"/>
    <col min="7692" max="7936" width="13" style="145"/>
    <col min="7937" max="7937" width="3.5" style="145" customWidth="1"/>
    <col min="7938" max="7938" width="12.625" style="145" customWidth="1"/>
    <col min="7939" max="7939" width="3.125" style="145" customWidth="1"/>
    <col min="7940" max="7940" width="12.625" style="145" customWidth="1"/>
    <col min="7941" max="7941" width="3.125" style="145" customWidth="1"/>
    <col min="7942" max="7942" width="12.625" style="145" customWidth="1"/>
    <col min="7943" max="7943" width="3.375" style="145" customWidth="1"/>
    <col min="7944" max="7944" width="12.625" style="145" customWidth="1"/>
    <col min="7945" max="7945" width="3.375" style="145" customWidth="1"/>
    <col min="7946" max="7946" width="13.875" style="145" customWidth="1"/>
    <col min="7947" max="7947" width="3.5" style="145" customWidth="1"/>
    <col min="7948" max="8192" width="13" style="145"/>
    <col min="8193" max="8193" width="3.5" style="145" customWidth="1"/>
    <col min="8194" max="8194" width="12.625" style="145" customWidth="1"/>
    <col min="8195" max="8195" width="3.125" style="145" customWidth="1"/>
    <col min="8196" max="8196" width="12.625" style="145" customWidth="1"/>
    <col min="8197" max="8197" width="3.125" style="145" customWidth="1"/>
    <col min="8198" max="8198" width="12.625" style="145" customWidth="1"/>
    <col min="8199" max="8199" width="3.375" style="145" customWidth="1"/>
    <col min="8200" max="8200" width="12.625" style="145" customWidth="1"/>
    <col min="8201" max="8201" width="3.375" style="145" customWidth="1"/>
    <col min="8202" max="8202" width="13.875" style="145" customWidth="1"/>
    <col min="8203" max="8203" width="3.5" style="145" customWidth="1"/>
    <col min="8204" max="8448" width="13" style="145"/>
    <col min="8449" max="8449" width="3.5" style="145" customWidth="1"/>
    <col min="8450" max="8450" width="12.625" style="145" customWidth="1"/>
    <col min="8451" max="8451" width="3.125" style="145" customWidth="1"/>
    <col min="8452" max="8452" width="12.625" style="145" customWidth="1"/>
    <col min="8453" max="8453" width="3.125" style="145" customWidth="1"/>
    <col min="8454" max="8454" width="12.625" style="145" customWidth="1"/>
    <col min="8455" max="8455" width="3.375" style="145" customWidth="1"/>
    <col min="8456" max="8456" width="12.625" style="145" customWidth="1"/>
    <col min="8457" max="8457" width="3.375" style="145" customWidth="1"/>
    <col min="8458" max="8458" width="13.875" style="145" customWidth="1"/>
    <col min="8459" max="8459" width="3.5" style="145" customWidth="1"/>
    <col min="8460" max="8704" width="13" style="145"/>
    <col min="8705" max="8705" width="3.5" style="145" customWidth="1"/>
    <col min="8706" max="8706" width="12.625" style="145" customWidth="1"/>
    <col min="8707" max="8707" width="3.125" style="145" customWidth="1"/>
    <col min="8708" max="8708" width="12.625" style="145" customWidth="1"/>
    <col min="8709" max="8709" width="3.125" style="145" customWidth="1"/>
    <col min="8710" max="8710" width="12.625" style="145" customWidth="1"/>
    <col min="8711" max="8711" width="3.375" style="145" customWidth="1"/>
    <col min="8712" max="8712" width="12.625" style="145" customWidth="1"/>
    <col min="8713" max="8713" width="3.375" style="145" customWidth="1"/>
    <col min="8714" max="8714" width="13.875" style="145" customWidth="1"/>
    <col min="8715" max="8715" width="3.5" style="145" customWidth="1"/>
    <col min="8716" max="8960" width="13" style="145"/>
    <col min="8961" max="8961" width="3.5" style="145" customWidth="1"/>
    <col min="8962" max="8962" width="12.625" style="145" customWidth="1"/>
    <col min="8963" max="8963" width="3.125" style="145" customWidth="1"/>
    <col min="8964" max="8964" width="12.625" style="145" customWidth="1"/>
    <col min="8965" max="8965" width="3.125" style="145" customWidth="1"/>
    <col min="8966" max="8966" width="12.625" style="145" customWidth="1"/>
    <col min="8967" max="8967" width="3.375" style="145" customWidth="1"/>
    <col min="8968" max="8968" width="12.625" style="145" customWidth="1"/>
    <col min="8969" max="8969" width="3.375" style="145" customWidth="1"/>
    <col min="8970" max="8970" width="13.875" style="145" customWidth="1"/>
    <col min="8971" max="8971" width="3.5" style="145" customWidth="1"/>
    <col min="8972" max="9216" width="13" style="145"/>
    <col min="9217" max="9217" width="3.5" style="145" customWidth="1"/>
    <col min="9218" max="9218" width="12.625" style="145" customWidth="1"/>
    <col min="9219" max="9219" width="3.125" style="145" customWidth="1"/>
    <col min="9220" max="9220" width="12.625" style="145" customWidth="1"/>
    <col min="9221" max="9221" width="3.125" style="145" customWidth="1"/>
    <col min="9222" max="9222" width="12.625" style="145" customWidth="1"/>
    <col min="9223" max="9223" width="3.375" style="145" customWidth="1"/>
    <col min="9224" max="9224" width="12.625" style="145" customWidth="1"/>
    <col min="9225" max="9225" width="3.375" style="145" customWidth="1"/>
    <col min="9226" max="9226" width="13.875" style="145" customWidth="1"/>
    <col min="9227" max="9227" width="3.5" style="145" customWidth="1"/>
    <col min="9228" max="9472" width="13" style="145"/>
    <col min="9473" max="9473" width="3.5" style="145" customWidth="1"/>
    <col min="9474" max="9474" width="12.625" style="145" customWidth="1"/>
    <col min="9475" max="9475" width="3.125" style="145" customWidth="1"/>
    <col min="9476" max="9476" width="12.625" style="145" customWidth="1"/>
    <col min="9477" max="9477" width="3.125" style="145" customWidth="1"/>
    <col min="9478" max="9478" width="12.625" style="145" customWidth="1"/>
    <col min="9479" max="9479" width="3.375" style="145" customWidth="1"/>
    <col min="9480" max="9480" width="12.625" style="145" customWidth="1"/>
    <col min="9481" max="9481" width="3.375" style="145" customWidth="1"/>
    <col min="9482" max="9482" width="13.875" style="145" customWidth="1"/>
    <col min="9483" max="9483" width="3.5" style="145" customWidth="1"/>
    <col min="9484" max="9728" width="13" style="145"/>
    <col min="9729" max="9729" width="3.5" style="145" customWidth="1"/>
    <col min="9730" max="9730" width="12.625" style="145" customWidth="1"/>
    <col min="9731" max="9731" width="3.125" style="145" customWidth="1"/>
    <col min="9732" max="9732" width="12.625" style="145" customWidth="1"/>
    <col min="9733" max="9733" width="3.125" style="145" customWidth="1"/>
    <col min="9734" max="9734" width="12.625" style="145" customWidth="1"/>
    <col min="9735" max="9735" width="3.375" style="145" customWidth="1"/>
    <col min="9736" max="9736" width="12.625" style="145" customWidth="1"/>
    <col min="9737" max="9737" width="3.375" style="145" customWidth="1"/>
    <col min="9738" max="9738" width="13.875" style="145" customWidth="1"/>
    <col min="9739" max="9739" width="3.5" style="145" customWidth="1"/>
    <col min="9740" max="9984" width="13" style="145"/>
    <col min="9985" max="9985" width="3.5" style="145" customWidth="1"/>
    <col min="9986" max="9986" width="12.625" style="145" customWidth="1"/>
    <col min="9987" max="9987" width="3.125" style="145" customWidth="1"/>
    <col min="9988" max="9988" width="12.625" style="145" customWidth="1"/>
    <col min="9989" max="9989" width="3.125" style="145" customWidth="1"/>
    <col min="9990" max="9990" width="12.625" style="145" customWidth="1"/>
    <col min="9991" max="9991" width="3.375" style="145" customWidth="1"/>
    <col min="9992" max="9992" width="12.625" style="145" customWidth="1"/>
    <col min="9993" max="9993" width="3.375" style="145" customWidth="1"/>
    <col min="9994" max="9994" width="13.875" style="145" customWidth="1"/>
    <col min="9995" max="9995" width="3.5" style="145" customWidth="1"/>
    <col min="9996" max="10240" width="13" style="145"/>
    <col min="10241" max="10241" width="3.5" style="145" customWidth="1"/>
    <col min="10242" max="10242" width="12.625" style="145" customWidth="1"/>
    <col min="10243" max="10243" width="3.125" style="145" customWidth="1"/>
    <col min="10244" max="10244" width="12.625" style="145" customWidth="1"/>
    <col min="10245" max="10245" width="3.125" style="145" customWidth="1"/>
    <col min="10246" max="10246" width="12.625" style="145" customWidth="1"/>
    <col min="10247" max="10247" width="3.375" style="145" customWidth="1"/>
    <col min="10248" max="10248" width="12.625" style="145" customWidth="1"/>
    <col min="10249" max="10249" width="3.375" style="145" customWidth="1"/>
    <col min="10250" max="10250" width="13.875" style="145" customWidth="1"/>
    <col min="10251" max="10251" width="3.5" style="145" customWidth="1"/>
    <col min="10252" max="10496" width="13" style="145"/>
    <col min="10497" max="10497" width="3.5" style="145" customWidth="1"/>
    <col min="10498" max="10498" width="12.625" style="145" customWidth="1"/>
    <col min="10499" max="10499" width="3.125" style="145" customWidth="1"/>
    <col min="10500" max="10500" width="12.625" style="145" customWidth="1"/>
    <col min="10501" max="10501" width="3.125" style="145" customWidth="1"/>
    <col min="10502" max="10502" width="12.625" style="145" customWidth="1"/>
    <col min="10503" max="10503" width="3.375" style="145" customWidth="1"/>
    <col min="10504" max="10504" width="12.625" style="145" customWidth="1"/>
    <col min="10505" max="10505" width="3.375" style="145" customWidth="1"/>
    <col min="10506" max="10506" width="13.875" style="145" customWidth="1"/>
    <col min="10507" max="10507" width="3.5" style="145" customWidth="1"/>
    <col min="10508" max="10752" width="13" style="145"/>
    <col min="10753" max="10753" width="3.5" style="145" customWidth="1"/>
    <col min="10754" max="10754" width="12.625" style="145" customWidth="1"/>
    <col min="10755" max="10755" width="3.125" style="145" customWidth="1"/>
    <col min="10756" max="10756" width="12.625" style="145" customWidth="1"/>
    <col min="10757" max="10757" width="3.125" style="145" customWidth="1"/>
    <col min="10758" max="10758" width="12.625" style="145" customWidth="1"/>
    <col min="10759" max="10759" width="3.375" style="145" customWidth="1"/>
    <col min="10760" max="10760" width="12.625" style="145" customWidth="1"/>
    <col min="10761" max="10761" width="3.375" style="145" customWidth="1"/>
    <col min="10762" max="10762" width="13.875" style="145" customWidth="1"/>
    <col min="10763" max="10763" width="3.5" style="145" customWidth="1"/>
    <col min="10764" max="11008" width="13" style="145"/>
    <col min="11009" max="11009" width="3.5" style="145" customWidth="1"/>
    <col min="11010" max="11010" width="12.625" style="145" customWidth="1"/>
    <col min="11011" max="11011" width="3.125" style="145" customWidth="1"/>
    <col min="11012" max="11012" width="12.625" style="145" customWidth="1"/>
    <col min="11013" max="11013" width="3.125" style="145" customWidth="1"/>
    <col min="11014" max="11014" width="12.625" style="145" customWidth="1"/>
    <col min="11015" max="11015" width="3.375" style="145" customWidth="1"/>
    <col min="11016" max="11016" width="12.625" style="145" customWidth="1"/>
    <col min="11017" max="11017" width="3.375" style="145" customWidth="1"/>
    <col min="11018" max="11018" width="13.875" style="145" customWidth="1"/>
    <col min="11019" max="11019" width="3.5" style="145" customWidth="1"/>
    <col min="11020" max="11264" width="13" style="145"/>
    <col min="11265" max="11265" width="3.5" style="145" customWidth="1"/>
    <col min="11266" max="11266" width="12.625" style="145" customWidth="1"/>
    <col min="11267" max="11267" width="3.125" style="145" customWidth="1"/>
    <col min="11268" max="11268" width="12.625" style="145" customWidth="1"/>
    <col min="11269" max="11269" width="3.125" style="145" customWidth="1"/>
    <col min="11270" max="11270" width="12.625" style="145" customWidth="1"/>
    <col min="11271" max="11271" width="3.375" style="145" customWidth="1"/>
    <col min="11272" max="11272" width="12.625" style="145" customWidth="1"/>
    <col min="11273" max="11273" width="3.375" style="145" customWidth="1"/>
    <col min="11274" max="11274" width="13.875" style="145" customWidth="1"/>
    <col min="11275" max="11275" width="3.5" style="145" customWidth="1"/>
    <col min="11276" max="11520" width="13" style="145"/>
    <col min="11521" max="11521" width="3.5" style="145" customWidth="1"/>
    <col min="11522" max="11522" width="12.625" style="145" customWidth="1"/>
    <col min="11523" max="11523" width="3.125" style="145" customWidth="1"/>
    <col min="11524" max="11524" width="12.625" style="145" customWidth="1"/>
    <col min="11525" max="11525" width="3.125" style="145" customWidth="1"/>
    <col min="11526" max="11526" width="12.625" style="145" customWidth="1"/>
    <col min="11527" max="11527" width="3.375" style="145" customWidth="1"/>
    <col min="11528" max="11528" width="12.625" style="145" customWidth="1"/>
    <col min="11529" max="11529" width="3.375" style="145" customWidth="1"/>
    <col min="11530" max="11530" width="13.875" style="145" customWidth="1"/>
    <col min="11531" max="11531" width="3.5" style="145" customWidth="1"/>
    <col min="11532" max="11776" width="13" style="145"/>
    <col min="11777" max="11777" width="3.5" style="145" customWidth="1"/>
    <col min="11778" max="11778" width="12.625" style="145" customWidth="1"/>
    <col min="11779" max="11779" width="3.125" style="145" customWidth="1"/>
    <col min="11780" max="11780" width="12.625" style="145" customWidth="1"/>
    <col min="11781" max="11781" width="3.125" style="145" customWidth="1"/>
    <col min="11782" max="11782" width="12.625" style="145" customWidth="1"/>
    <col min="11783" max="11783" width="3.375" style="145" customWidth="1"/>
    <col min="11784" max="11784" width="12.625" style="145" customWidth="1"/>
    <col min="11785" max="11785" width="3.375" style="145" customWidth="1"/>
    <col min="11786" max="11786" width="13.875" style="145" customWidth="1"/>
    <col min="11787" max="11787" width="3.5" style="145" customWidth="1"/>
    <col min="11788" max="12032" width="13" style="145"/>
    <col min="12033" max="12033" width="3.5" style="145" customWidth="1"/>
    <col min="12034" max="12034" width="12.625" style="145" customWidth="1"/>
    <col min="12035" max="12035" width="3.125" style="145" customWidth="1"/>
    <col min="12036" max="12036" width="12.625" style="145" customWidth="1"/>
    <col min="12037" max="12037" width="3.125" style="145" customWidth="1"/>
    <col min="12038" max="12038" width="12.625" style="145" customWidth="1"/>
    <col min="12039" max="12039" width="3.375" style="145" customWidth="1"/>
    <col min="12040" max="12040" width="12.625" style="145" customWidth="1"/>
    <col min="12041" max="12041" width="3.375" style="145" customWidth="1"/>
    <col min="12042" max="12042" width="13.875" style="145" customWidth="1"/>
    <col min="12043" max="12043" width="3.5" style="145" customWidth="1"/>
    <col min="12044" max="12288" width="13" style="145"/>
    <col min="12289" max="12289" width="3.5" style="145" customWidth="1"/>
    <col min="12290" max="12290" width="12.625" style="145" customWidth="1"/>
    <col min="12291" max="12291" width="3.125" style="145" customWidth="1"/>
    <col min="12292" max="12292" width="12.625" style="145" customWidth="1"/>
    <col min="12293" max="12293" width="3.125" style="145" customWidth="1"/>
    <col min="12294" max="12294" width="12.625" style="145" customWidth="1"/>
    <col min="12295" max="12295" width="3.375" style="145" customWidth="1"/>
    <col min="12296" max="12296" width="12.625" style="145" customWidth="1"/>
    <col min="12297" max="12297" width="3.375" style="145" customWidth="1"/>
    <col min="12298" max="12298" width="13.875" style="145" customWidth="1"/>
    <col min="12299" max="12299" width="3.5" style="145" customWidth="1"/>
    <col min="12300" max="12544" width="13" style="145"/>
    <col min="12545" max="12545" width="3.5" style="145" customWidth="1"/>
    <col min="12546" max="12546" width="12.625" style="145" customWidth="1"/>
    <col min="12547" max="12547" width="3.125" style="145" customWidth="1"/>
    <col min="12548" max="12548" width="12.625" style="145" customWidth="1"/>
    <col min="12549" max="12549" width="3.125" style="145" customWidth="1"/>
    <col min="12550" max="12550" width="12.625" style="145" customWidth="1"/>
    <col min="12551" max="12551" width="3.375" style="145" customWidth="1"/>
    <col min="12552" max="12552" width="12.625" style="145" customWidth="1"/>
    <col min="12553" max="12553" width="3.375" style="145" customWidth="1"/>
    <col min="12554" max="12554" width="13.875" style="145" customWidth="1"/>
    <col min="12555" max="12555" width="3.5" style="145" customWidth="1"/>
    <col min="12556" max="12800" width="13" style="145"/>
    <col min="12801" max="12801" width="3.5" style="145" customWidth="1"/>
    <col min="12802" max="12802" width="12.625" style="145" customWidth="1"/>
    <col min="12803" max="12803" width="3.125" style="145" customWidth="1"/>
    <col min="12804" max="12804" width="12.625" style="145" customWidth="1"/>
    <col min="12805" max="12805" width="3.125" style="145" customWidth="1"/>
    <col min="12806" max="12806" width="12.625" style="145" customWidth="1"/>
    <col min="12807" max="12807" width="3.375" style="145" customWidth="1"/>
    <col min="12808" max="12808" width="12.625" style="145" customWidth="1"/>
    <col min="12809" max="12809" width="3.375" style="145" customWidth="1"/>
    <col min="12810" max="12810" width="13.875" style="145" customWidth="1"/>
    <col min="12811" max="12811" width="3.5" style="145" customWidth="1"/>
    <col min="12812" max="13056" width="13" style="145"/>
    <col min="13057" max="13057" width="3.5" style="145" customWidth="1"/>
    <col min="13058" max="13058" width="12.625" style="145" customWidth="1"/>
    <col min="13059" max="13059" width="3.125" style="145" customWidth="1"/>
    <col min="13060" max="13060" width="12.625" style="145" customWidth="1"/>
    <col min="13061" max="13061" width="3.125" style="145" customWidth="1"/>
    <col min="13062" max="13062" width="12.625" style="145" customWidth="1"/>
    <col min="13063" max="13063" width="3.375" style="145" customWidth="1"/>
    <col min="13064" max="13064" width="12.625" style="145" customWidth="1"/>
    <col min="13065" max="13065" width="3.375" style="145" customWidth="1"/>
    <col min="13066" max="13066" width="13.875" style="145" customWidth="1"/>
    <col min="13067" max="13067" width="3.5" style="145" customWidth="1"/>
    <col min="13068" max="13312" width="13" style="145"/>
    <col min="13313" max="13313" width="3.5" style="145" customWidth="1"/>
    <col min="13314" max="13314" width="12.625" style="145" customWidth="1"/>
    <col min="13315" max="13315" width="3.125" style="145" customWidth="1"/>
    <col min="13316" max="13316" width="12.625" style="145" customWidth="1"/>
    <col min="13317" max="13317" width="3.125" style="145" customWidth="1"/>
    <col min="13318" max="13318" width="12.625" style="145" customWidth="1"/>
    <col min="13319" max="13319" width="3.375" style="145" customWidth="1"/>
    <col min="13320" max="13320" width="12.625" style="145" customWidth="1"/>
    <col min="13321" max="13321" width="3.375" style="145" customWidth="1"/>
    <col min="13322" max="13322" width="13.875" style="145" customWidth="1"/>
    <col min="13323" max="13323" width="3.5" style="145" customWidth="1"/>
    <col min="13324" max="13568" width="13" style="145"/>
    <col min="13569" max="13569" width="3.5" style="145" customWidth="1"/>
    <col min="13570" max="13570" width="12.625" style="145" customWidth="1"/>
    <col min="13571" max="13571" width="3.125" style="145" customWidth="1"/>
    <col min="13572" max="13572" width="12.625" style="145" customWidth="1"/>
    <col min="13573" max="13573" width="3.125" style="145" customWidth="1"/>
    <col min="13574" max="13574" width="12.625" style="145" customWidth="1"/>
    <col min="13575" max="13575" width="3.375" style="145" customWidth="1"/>
    <col min="13576" max="13576" width="12.625" style="145" customWidth="1"/>
    <col min="13577" max="13577" width="3.375" style="145" customWidth="1"/>
    <col min="13578" max="13578" width="13.875" style="145" customWidth="1"/>
    <col min="13579" max="13579" width="3.5" style="145" customWidth="1"/>
    <col min="13580" max="13824" width="13" style="145"/>
    <col min="13825" max="13825" width="3.5" style="145" customWidth="1"/>
    <col min="13826" max="13826" width="12.625" style="145" customWidth="1"/>
    <col min="13827" max="13827" width="3.125" style="145" customWidth="1"/>
    <col min="13828" max="13828" width="12.625" style="145" customWidth="1"/>
    <col min="13829" max="13829" width="3.125" style="145" customWidth="1"/>
    <col min="13830" max="13830" width="12.625" style="145" customWidth="1"/>
    <col min="13831" max="13831" width="3.375" style="145" customWidth="1"/>
    <col min="13832" max="13832" width="12.625" style="145" customWidth="1"/>
    <col min="13833" max="13833" width="3.375" style="145" customWidth="1"/>
    <col min="13834" max="13834" width="13.875" style="145" customWidth="1"/>
    <col min="13835" max="13835" width="3.5" style="145" customWidth="1"/>
    <col min="13836" max="14080" width="13" style="145"/>
    <col min="14081" max="14081" width="3.5" style="145" customWidth="1"/>
    <col min="14082" max="14082" width="12.625" style="145" customWidth="1"/>
    <col min="14083" max="14083" width="3.125" style="145" customWidth="1"/>
    <col min="14084" max="14084" width="12.625" style="145" customWidth="1"/>
    <col min="14085" max="14085" width="3.125" style="145" customWidth="1"/>
    <col min="14086" max="14086" width="12.625" style="145" customWidth="1"/>
    <col min="14087" max="14087" width="3.375" style="145" customWidth="1"/>
    <col min="14088" max="14088" width="12.625" style="145" customWidth="1"/>
    <col min="14089" max="14089" width="3.375" style="145" customWidth="1"/>
    <col min="14090" max="14090" width="13.875" style="145" customWidth="1"/>
    <col min="14091" max="14091" width="3.5" style="145" customWidth="1"/>
    <col min="14092" max="14336" width="13" style="145"/>
    <col min="14337" max="14337" width="3.5" style="145" customWidth="1"/>
    <col min="14338" max="14338" width="12.625" style="145" customWidth="1"/>
    <col min="14339" max="14339" width="3.125" style="145" customWidth="1"/>
    <col min="14340" max="14340" width="12.625" style="145" customWidth="1"/>
    <col min="14341" max="14341" width="3.125" style="145" customWidth="1"/>
    <col min="14342" max="14342" width="12.625" style="145" customWidth="1"/>
    <col min="14343" max="14343" width="3.375" style="145" customWidth="1"/>
    <col min="14344" max="14344" width="12.625" style="145" customWidth="1"/>
    <col min="14345" max="14345" width="3.375" style="145" customWidth="1"/>
    <col min="14346" max="14346" width="13.875" style="145" customWidth="1"/>
    <col min="14347" max="14347" width="3.5" style="145" customWidth="1"/>
    <col min="14348" max="14592" width="13" style="145"/>
    <col min="14593" max="14593" width="3.5" style="145" customWidth="1"/>
    <col min="14594" max="14594" width="12.625" style="145" customWidth="1"/>
    <col min="14595" max="14595" width="3.125" style="145" customWidth="1"/>
    <col min="14596" max="14596" width="12.625" style="145" customWidth="1"/>
    <col min="14597" max="14597" width="3.125" style="145" customWidth="1"/>
    <col min="14598" max="14598" width="12.625" style="145" customWidth="1"/>
    <col min="14599" max="14599" width="3.375" style="145" customWidth="1"/>
    <col min="14600" max="14600" width="12.625" style="145" customWidth="1"/>
    <col min="14601" max="14601" width="3.375" style="145" customWidth="1"/>
    <col min="14602" max="14602" width="13.875" style="145" customWidth="1"/>
    <col min="14603" max="14603" width="3.5" style="145" customWidth="1"/>
    <col min="14604" max="14848" width="13" style="145"/>
    <col min="14849" max="14849" width="3.5" style="145" customWidth="1"/>
    <col min="14850" max="14850" width="12.625" style="145" customWidth="1"/>
    <col min="14851" max="14851" width="3.125" style="145" customWidth="1"/>
    <col min="14852" max="14852" width="12.625" style="145" customWidth="1"/>
    <col min="14853" max="14853" width="3.125" style="145" customWidth="1"/>
    <col min="14854" max="14854" width="12.625" style="145" customWidth="1"/>
    <col min="14855" max="14855" width="3.375" style="145" customWidth="1"/>
    <col min="14856" max="14856" width="12.625" style="145" customWidth="1"/>
    <col min="14857" max="14857" width="3.375" style="145" customWidth="1"/>
    <col min="14858" max="14858" width="13.875" style="145" customWidth="1"/>
    <col min="14859" max="14859" width="3.5" style="145" customWidth="1"/>
    <col min="14860" max="15104" width="13" style="145"/>
    <col min="15105" max="15105" width="3.5" style="145" customWidth="1"/>
    <col min="15106" max="15106" width="12.625" style="145" customWidth="1"/>
    <col min="15107" max="15107" width="3.125" style="145" customWidth="1"/>
    <col min="15108" max="15108" width="12.625" style="145" customWidth="1"/>
    <col min="15109" max="15109" width="3.125" style="145" customWidth="1"/>
    <col min="15110" max="15110" width="12.625" style="145" customWidth="1"/>
    <col min="15111" max="15111" width="3.375" style="145" customWidth="1"/>
    <col min="15112" max="15112" width="12.625" style="145" customWidth="1"/>
    <col min="15113" max="15113" width="3.375" style="145" customWidth="1"/>
    <col min="15114" max="15114" width="13.875" style="145" customWidth="1"/>
    <col min="15115" max="15115" width="3.5" style="145" customWidth="1"/>
    <col min="15116" max="15360" width="13" style="145"/>
    <col min="15361" max="15361" width="3.5" style="145" customWidth="1"/>
    <col min="15362" max="15362" width="12.625" style="145" customWidth="1"/>
    <col min="15363" max="15363" width="3.125" style="145" customWidth="1"/>
    <col min="15364" max="15364" width="12.625" style="145" customWidth="1"/>
    <col min="15365" max="15365" width="3.125" style="145" customWidth="1"/>
    <col min="15366" max="15366" width="12.625" style="145" customWidth="1"/>
    <col min="15367" max="15367" width="3.375" style="145" customWidth="1"/>
    <col min="15368" max="15368" width="12.625" style="145" customWidth="1"/>
    <col min="15369" max="15369" width="3.375" style="145" customWidth="1"/>
    <col min="15370" max="15370" width="13.875" style="145" customWidth="1"/>
    <col min="15371" max="15371" width="3.5" style="145" customWidth="1"/>
    <col min="15372" max="15616" width="13" style="145"/>
    <col min="15617" max="15617" width="3.5" style="145" customWidth="1"/>
    <col min="15618" max="15618" width="12.625" style="145" customWidth="1"/>
    <col min="15619" max="15619" width="3.125" style="145" customWidth="1"/>
    <col min="15620" max="15620" width="12.625" style="145" customWidth="1"/>
    <col min="15621" max="15621" width="3.125" style="145" customWidth="1"/>
    <col min="15622" max="15622" width="12.625" style="145" customWidth="1"/>
    <col min="15623" max="15623" width="3.375" style="145" customWidth="1"/>
    <col min="15624" max="15624" width="12.625" style="145" customWidth="1"/>
    <col min="15625" max="15625" width="3.375" style="145" customWidth="1"/>
    <col min="15626" max="15626" width="13.875" style="145" customWidth="1"/>
    <col min="15627" max="15627" width="3.5" style="145" customWidth="1"/>
    <col min="15628" max="15872" width="13" style="145"/>
    <col min="15873" max="15873" width="3.5" style="145" customWidth="1"/>
    <col min="15874" max="15874" width="12.625" style="145" customWidth="1"/>
    <col min="15875" max="15875" width="3.125" style="145" customWidth="1"/>
    <col min="15876" max="15876" width="12.625" style="145" customWidth="1"/>
    <col min="15877" max="15877" width="3.125" style="145" customWidth="1"/>
    <col min="15878" max="15878" width="12.625" style="145" customWidth="1"/>
    <col min="15879" max="15879" width="3.375" style="145" customWidth="1"/>
    <col min="15880" max="15880" width="12.625" style="145" customWidth="1"/>
    <col min="15881" max="15881" width="3.375" style="145" customWidth="1"/>
    <col min="15882" max="15882" width="13.875" style="145" customWidth="1"/>
    <col min="15883" max="15883" width="3.5" style="145" customWidth="1"/>
    <col min="15884" max="16128" width="13" style="145"/>
    <col min="16129" max="16129" width="3.5" style="145" customWidth="1"/>
    <col min="16130" max="16130" width="12.625" style="145" customWidth="1"/>
    <col min="16131" max="16131" width="3.125" style="145" customWidth="1"/>
    <col min="16132" max="16132" width="12.625" style="145" customWidth="1"/>
    <col min="16133" max="16133" width="3.125" style="145" customWidth="1"/>
    <col min="16134" max="16134" width="12.625" style="145" customWidth="1"/>
    <col min="16135" max="16135" width="3.375" style="145" customWidth="1"/>
    <col min="16136" max="16136" width="12.625" style="145" customWidth="1"/>
    <col min="16137" max="16137" width="3.375" style="145" customWidth="1"/>
    <col min="16138" max="16138" width="13.875" style="145" customWidth="1"/>
    <col min="16139" max="16139" width="3.5" style="145" customWidth="1"/>
    <col min="16140" max="16384" width="13" style="145"/>
  </cols>
  <sheetData>
    <row r="1" spans="1:11" ht="18.75">
      <c r="A1" s="144" t="s">
        <v>278</v>
      </c>
      <c r="J1" s="1497" t="s">
        <v>279</v>
      </c>
      <c r="K1" s="1497"/>
    </row>
    <row r="2" spans="1:11" ht="14.25" customHeight="1">
      <c r="J2" s="299"/>
      <c r="K2" s="299"/>
    </row>
    <row r="3" spans="1:11" ht="17.25">
      <c r="B3" s="146"/>
      <c r="C3" s="146"/>
      <c r="D3" s="146"/>
      <c r="E3" s="146"/>
      <c r="F3" s="146"/>
      <c r="G3" s="298"/>
      <c r="H3" s="563" t="s">
        <v>563</v>
      </c>
      <c r="I3" s="563" t="str">
        <f>'入力用シート（１）'!B9</f>
        <v>西暦　　　　 　年　   　月　   　日</v>
      </c>
      <c r="J3" s="563"/>
      <c r="K3" s="563"/>
    </row>
    <row r="5" spans="1:11" ht="45.75" customHeight="1">
      <c r="A5" s="1498" t="s">
        <v>176</v>
      </c>
      <c r="B5" s="1499"/>
      <c r="C5" s="1499"/>
      <c r="D5" s="1499"/>
      <c r="E5" s="1499"/>
      <c r="F5" s="1499"/>
      <c r="G5" s="1499"/>
      <c r="H5" s="1499"/>
      <c r="I5" s="1499"/>
      <c r="J5" s="1499"/>
      <c r="K5" s="1499"/>
    </row>
    <row r="6" spans="1:11" ht="30.75" customHeight="1">
      <c r="A6" s="1498" t="s">
        <v>177</v>
      </c>
      <c r="B6" s="1498"/>
      <c r="C6" s="1498"/>
      <c r="D6" s="1498"/>
      <c r="E6" s="1498"/>
      <c r="F6" s="1498"/>
      <c r="G6" s="1498"/>
      <c r="H6" s="1498"/>
      <c r="I6" s="1498"/>
      <c r="J6" s="1498"/>
      <c r="K6" s="1498"/>
    </row>
    <row r="7" spans="1:11" ht="14.25" thickBot="1"/>
    <row r="8" spans="1:11" ht="14.25" thickBot="1">
      <c r="A8" s="1500" t="s">
        <v>178</v>
      </c>
      <c r="B8" s="1501"/>
      <c r="C8" s="1502" t="s">
        <v>561</v>
      </c>
      <c r="D8" s="1503"/>
      <c r="E8" s="1504"/>
      <c r="F8" s="164"/>
      <c r="G8" s="164"/>
      <c r="H8" s="164"/>
      <c r="I8" s="164"/>
    </row>
    <row r="9" spans="1:11" ht="33" customHeight="1" thickBot="1">
      <c r="A9" s="1482" t="s">
        <v>204</v>
      </c>
      <c r="B9" s="1483"/>
      <c r="C9" s="1505" t="str">
        <f>IF('入力用シート（１）'!B10="","",'入力用シート（１）'!B10)</f>
        <v/>
      </c>
      <c r="D9" s="1506"/>
      <c r="E9" s="1506"/>
      <c r="F9" s="1506"/>
      <c r="G9" s="1506"/>
      <c r="H9" s="1506"/>
      <c r="I9" s="1507"/>
    </row>
    <row r="10" spans="1:11" ht="14.25" thickBot="1">
      <c r="A10" s="1482" t="s">
        <v>179</v>
      </c>
      <c r="B10" s="1483"/>
      <c r="C10" s="1484" t="str">
        <f>IF('入力用シート（１）'!B12="","",'入力用シート（１）'!B12)</f>
        <v/>
      </c>
      <c r="D10" s="1485"/>
      <c r="E10" s="164" t="s">
        <v>161</v>
      </c>
      <c r="F10" s="164"/>
      <c r="G10" s="164"/>
      <c r="H10" s="164"/>
      <c r="I10" s="164"/>
    </row>
    <row r="11" spans="1:11">
      <c r="A11" s="165"/>
      <c r="B11" s="165"/>
      <c r="C11" s="166"/>
      <c r="D11" s="166"/>
      <c r="E11" s="164"/>
      <c r="F11" s="164"/>
      <c r="G11" s="164"/>
      <c r="H11" s="164"/>
      <c r="I11" s="164"/>
    </row>
    <row r="12" spans="1:11" ht="16.5" customHeight="1">
      <c r="A12" s="1508" t="s">
        <v>308</v>
      </c>
      <c r="B12" s="1508"/>
      <c r="C12" s="1508"/>
      <c r="D12" s="1508"/>
      <c r="E12" s="1508"/>
      <c r="F12" s="1508"/>
      <c r="G12" s="164"/>
      <c r="H12" s="164"/>
      <c r="I12" s="164"/>
    </row>
    <row r="13" spans="1:11" ht="4.5" customHeight="1" thickBot="1">
      <c r="A13" s="323"/>
      <c r="B13" s="323"/>
      <c r="C13" s="323"/>
      <c r="D13" s="323"/>
      <c r="E13" s="323"/>
      <c r="F13" s="323"/>
      <c r="G13" s="164"/>
      <c r="H13" s="164"/>
      <c r="I13" s="164"/>
    </row>
    <row r="14" spans="1:11" ht="25.5" thickTop="1" thickBot="1">
      <c r="A14" s="165"/>
      <c r="B14" s="336">
        <f>'入力用シート（６）'!D5</f>
        <v>0</v>
      </c>
      <c r="C14" s="145" t="s">
        <v>180</v>
      </c>
      <c r="D14" s="166"/>
      <c r="E14" s="164"/>
      <c r="F14" s="164"/>
      <c r="G14" s="164"/>
      <c r="H14" s="164"/>
      <c r="I14" s="164"/>
    </row>
    <row r="15" spans="1:11" ht="8.25" customHeight="1" thickTop="1">
      <c r="A15" s="165"/>
      <c r="B15" s="343"/>
      <c r="D15" s="166"/>
      <c r="E15" s="164"/>
      <c r="F15" s="164"/>
      <c r="G15" s="164"/>
      <c r="H15" s="164"/>
      <c r="I15" s="164"/>
    </row>
    <row r="16" spans="1:11">
      <c r="A16" s="165"/>
      <c r="B16" s="1509" t="s">
        <v>309</v>
      </c>
      <c r="C16" s="1509"/>
      <c r="D16" s="1509"/>
      <c r="E16" s="1509"/>
      <c r="F16" s="1509"/>
      <c r="G16" s="1509"/>
      <c r="H16" s="164"/>
      <c r="I16" s="164"/>
    </row>
    <row r="17" spans="1:11" ht="33" customHeight="1">
      <c r="A17" s="165"/>
      <c r="B17" s="1508" t="s">
        <v>323</v>
      </c>
      <c r="C17" s="1508"/>
      <c r="D17" s="1508"/>
      <c r="E17" s="1508"/>
      <c r="F17" s="1508"/>
      <c r="G17" s="1508"/>
      <c r="H17" s="1508"/>
      <c r="I17" s="1508"/>
      <c r="J17" s="1508"/>
    </row>
    <row r="18" spans="1:11" ht="19.5" customHeight="1">
      <c r="A18" s="1486" t="s">
        <v>327</v>
      </c>
      <c r="B18" s="1487"/>
      <c r="C18" s="1487"/>
      <c r="D18" s="1487"/>
      <c r="E18" s="1487"/>
      <c r="F18" s="1487"/>
      <c r="G18" s="1487"/>
      <c r="H18" s="1487"/>
      <c r="I18" s="1487"/>
      <c r="J18" s="1487"/>
      <c r="K18" s="1487"/>
    </row>
    <row r="19" spans="1:11" ht="10.5" customHeight="1" thickBot="1"/>
    <row r="20" spans="1:11" ht="25.5" thickTop="1" thickBot="1">
      <c r="B20" s="336">
        <f>MIN(MIN(J24:J29))</f>
        <v>0</v>
      </c>
      <c r="C20" s="145" t="s">
        <v>180</v>
      </c>
      <c r="F20" s="164"/>
      <c r="G20" s="322"/>
      <c r="H20" s="164"/>
    </row>
    <row r="21" spans="1:11" ht="14.25" thickTop="1"/>
    <row r="22" spans="1:11">
      <c r="C22" s="167" t="s">
        <v>280</v>
      </c>
      <c r="D22" s="167" t="s">
        <v>328</v>
      </c>
    </row>
    <row r="23" spans="1:11" ht="41.25" thickBot="1">
      <c r="D23" s="168" t="s">
        <v>181</v>
      </c>
      <c r="E23" s="169"/>
      <c r="F23" s="168"/>
      <c r="G23" s="169"/>
      <c r="J23" s="168" t="s">
        <v>182</v>
      </c>
    </row>
    <row r="24" spans="1:11" ht="15" thickBot="1">
      <c r="D24" s="170">
        <f>別紙４!B5</f>
        <v>0</v>
      </c>
      <c r="E24" s="171" t="s">
        <v>180</v>
      </c>
      <c r="F24" s="321"/>
      <c r="G24" s="171"/>
      <c r="I24" s="172"/>
      <c r="J24" s="173">
        <f>D24</f>
        <v>0</v>
      </c>
      <c r="K24" s="171" t="s">
        <v>180</v>
      </c>
    </row>
    <row r="26" spans="1:11">
      <c r="C26" s="167" t="s">
        <v>282</v>
      </c>
      <c r="D26" s="167" t="s">
        <v>329</v>
      </c>
    </row>
    <row r="27" spans="1:11">
      <c r="D27" s="174"/>
    </row>
    <row r="28" spans="1:11" ht="41.25" thickBot="1">
      <c r="J28" s="168" t="s">
        <v>183</v>
      </c>
    </row>
    <row r="29" spans="1:11" ht="15" thickBot="1">
      <c r="I29" s="172"/>
      <c r="J29" s="173">
        <f>MIN(別紙5!U11:W16)</f>
        <v>0</v>
      </c>
      <c r="K29" s="171" t="s">
        <v>180</v>
      </c>
    </row>
    <row r="31" spans="1:11" hidden="1">
      <c r="B31" s="250" t="s">
        <v>226</v>
      </c>
      <c r="C31" s="251" t="s">
        <v>283</v>
      </c>
      <c r="D31" s="251" t="s">
        <v>184</v>
      </c>
      <c r="E31" s="250"/>
      <c r="F31" s="250"/>
      <c r="G31" s="250"/>
      <c r="H31" s="250"/>
      <c r="I31" s="250"/>
      <c r="J31" s="250"/>
      <c r="K31" s="250"/>
    </row>
    <row r="32" spans="1:11" hidden="1">
      <c r="B32" s="250"/>
      <c r="C32" s="250"/>
      <c r="D32" s="250" t="s">
        <v>185</v>
      </c>
      <c r="E32" s="250"/>
      <c r="F32" s="250"/>
      <c r="G32" s="250"/>
      <c r="H32" s="250"/>
      <c r="I32" s="250"/>
      <c r="J32" s="250"/>
      <c r="K32" s="250"/>
    </row>
    <row r="33" spans="2:11" ht="19.5" hidden="1" thickBot="1">
      <c r="B33" s="250"/>
      <c r="C33" s="250"/>
      <c r="D33" s="252" t="s">
        <v>186</v>
      </c>
      <c r="E33" s="252"/>
      <c r="F33" s="252" t="s">
        <v>187</v>
      </c>
      <c r="G33" s="252"/>
      <c r="H33" s="252" t="s">
        <v>188</v>
      </c>
      <c r="I33" s="253" t="s">
        <v>281</v>
      </c>
      <c r="J33" s="252" t="s">
        <v>189</v>
      </c>
      <c r="K33" s="250"/>
    </row>
    <row r="34" spans="2:11" ht="15" hidden="1" thickBot="1">
      <c r="B34" s="250"/>
      <c r="C34" s="250"/>
      <c r="D34" s="254"/>
      <c r="E34" s="255" t="s">
        <v>180</v>
      </c>
      <c r="F34" s="254"/>
      <c r="G34" s="255" t="s">
        <v>180</v>
      </c>
      <c r="H34" s="254"/>
      <c r="I34" s="255" t="s">
        <v>180</v>
      </c>
      <c r="J34" s="256">
        <f>(D34+F34+H34)/3</f>
        <v>0</v>
      </c>
      <c r="K34" s="255" t="s">
        <v>180</v>
      </c>
    </row>
    <row r="35" spans="2:11" hidden="1">
      <c r="B35" s="250"/>
      <c r="C35" s="250"/>
      <c r="D35" s="250"/>
      <c r="E35" s="250"/>
      <c r="F35" s="250"/>
      <c r="G35" s="250"/>
      <c r="H35" s="250"/>
      <c r="I35" s="250"/>
      <c r="J35" s="257" t="s">
        <v>190</v>
      </c>
      <c r="K35" s="250"/>
    </row>
    <row r="36" spans="2:11" hidden="1">
      <c r="B36" s="250"/>
      <c r="C36" s="250"/>
      <c r="D36" s="250" t="s">
        <v>191</v>
      </c>
      <c r="E36" s="250"/>
      <c r="F36" s="250"/>
      <c r="G36" s="250"/>
      <c r="H36" s="250"/>
      <c r="I36" s="250"/>
      <c r="J36" s="250"/>
      <c r="K36" s="250"/>
    </row>
    <row r="37" spans="2:11" ht="19.5" hidden="1" thickBot="1">
      <c r="B37" s="250"/>
      <c r="C37" s="250"/>
      <c r="D37" s="252" t="s">
        <v>225</v>
      </c>
      <c r="E37" s="252"/>
      <c r="F37" s="252" t="s">
        <v>192</v>
      </c>
      <c r="G37" s="252"/>
      <c r="H37" s="252" t="s">
        <v>193</v>
      </c>
      <c r="I37" s="253" t="s">
        <v>281</v>
      </c>
      <c r="J37" s="252" t="s">
        <v>194</v>
      </c>
      <c r="K37" s="250"/>
    </row>
    <row r="38" spans="2:11" ht="15" hidden="1" thickBot="1">
      <c r="B38" s="250"/>
      <c r="C38" s="250"/>
      <c r="D38" s="254"/>
      <c r="E38" s="255" t="s">
        <v>180</v>
      </c>
      <c r="F38" s="254"/>
      <c r="G38" s="255" t="s">
        <v>180</v>
      </c>
      <c r="H38" s="254"/>
      <c r="I38" s="255" t="s">
        <v>180</v>
      </c>
      <c r="J38" s="256">
        <f>(D38+F38+H38)/3</f>
        <v>0</v>
      </c>
      <c r="K38" s="255" t="s">
        <v>180</v>
      </c>
    </row>
    <row r="39" spans="2:11" hidden="1">
      <c r="B39" s="250"/>
      <c r="C39" s="250"/>
      <c r="D39" s="250"/>
      <c r="E39" s="250"/>
      <c r="F39" s="250"/>
      <c r="G39" s="250"/>
      <c r="H39" s="250"/>
      <c r="I39" s="250"/>
      <c r="J39" s="257" t="s">
        <v>190</v>
      </c>
      <c r="K39" s="250"/>
    </row>
    <row r="40" spans="2:11" hidden="1">
      <c r="B40" s="250"/>
      <c r="C40" s="250"/>
      <c r="D40" s="250"/>
      <c r="E40" s="250"/>
      <c r="F40" s="250"/>
      <c r="G40" s="250"/>
      <c r="H40" s="250"/>
      <c r="I40" s="250"/>
      <c r="J40" s="250"/>
      <c r="K40" s="250"/>
    </row>
    <row r="41" spans="2:11" ht="14.25" hidden="1" thickBot="1">
      <c r="B41" s="250"/>
      <c r="C41" s="251" t="s">
        <v>284</v>
      </c>
      <c r="D41" s="251" t="s">
        <v>195</v>
      </c>
      <c r="E41" s="250"/>
      <c r="F41" s="250"/>
      <c r="G41" s="250"/>
      <c r="H41" s="250"/>
      <c r="I41" s="250"/>
      <c r="J41" s="250"/>
      <c r="K41" s="250"/>
    </row>
    <row r="42" spans="2:11" hidden="1">
      <c r="B42" s="250"/>
      <c r="C42" s="250"/>
      <c r="D42" s="1488" t="s">
        <v>196</v>
      </c>
      <c r="E42" s="1489"/>
      <c r="F42" s="1489"/>
      <c r="G42" s="1489"/>
      <c r="H42" s="1489"/>
      <c r="I42" s="1489"/>
      <c r="J42" s="1490"/>
      <c r="K42" s="250"/>
    </row>
    <row r="43" spans="2:11" hidden="1">
      <c r="B43" s="250"/>
      <c r="C43" s="250"/>
      <c r="D43" s="1491"/>
      <c r="E43" s="1492"/>
      <c r="F43" s="1492"/>
      <c r="G43" s="1492"/>
      <c r="H43" s="1492"/>
      <c r="I43" s="1492"/>
      <c r="J43" s="1493"/>
      <c r="K43" s="250"/>
    </row>
    <row r="44" spans="2:11" hidden="1">
      <c r="B44" s="250"/>
      <c r="C44" s="250"/>
      <c r="D44" s="1491"/>
      <c r="E44" s="1492"/>
      <c r="F44" s="1492"/>
      <c r="G44" s="1492"/>
      <c r="H44" s="1492"/>
      <c r="I44" s="1492"/>
      <c r="J44" s="1493"/>
      <c r="K44" s="250"/>
    </row>
    <row r="45" spans="2:11" hidden="1">
      <c r="B45" s="250"/>
      <c r="C45" s="250"/>
      <c r="D45" s="1491"/>
      <c r="E45" s="1492"/>
      <c r="F45" s="1492"/>
      <c r="G45" s="1492"/>
      <c r="H45" s="1492"/>
      <c r="I45" s="1492"/>
      <c r="J45" s="1493"/>
      <c r="K45" s="250"/>
    </row>
    <row r="46" spans="2:11" hidden="1">
      <c r="B46" s="250"/>
      <c r="C46" s="250"/>
      <c r="D46" s="1491"/>
      <c r="E46" s="1492"/>
      <c r="F46" s="1492"/>
      <c r="G46" s="1492"/>
      <c r="H46" s="1492"/>
      <c r="I46" s="1492"/>
      <c r="J46" s="1493"/>
      <c r="K46" s="250"/>
    </row>
    <row r="47" spans="2:11" ht="14.25" hidden="1" thickBot="1">
      <c r="B47" s="250"/>
      <c r="C47" s="250"/>
      <c r="D47" s="1494"/>
      <c r="E47" s="1495"/>
      <c r="F47" s="1495"/>
      <c r="G47" s="1495"/>
      <c r="H47" s="1495"/>
      <c r="I47" s="1495"/>
      <c r="J47" s="1496"/>
      <c r="K47" s="250"/>
    </row>
    <row r="48" spans="2:11" hidden="1">
      <c r="B48" s="250"/>
      <c r="C48" s="250"/>
      <c r="D48" s="250"/>
      <c r="E48" s="250"/>
      <c r="F48" s="250"/>
      <c r="G48" s="250"/>
      <c r="H48" s="250"/>
      <c r="I48" s="250"/>
      <c r="J48" s="250"/>
      <c r="K48" s="250"/>
    </row>
    <row r="49" hidden="1"/>
  </sheetData>
  <mergeCells count="14">
    <mergeCell ref="A10:B10"/>
    <mergeCell ref="C10:D10"/>
    <mergeCell ref="A18:K18"/>
    <mergeCell ref="D42:J47"/>
    <mergeCell ref="J1:K1"/>
    <mergeCell ref="A5:K5"/>
    <mergeCell ref="A6:K6"/>
    <mergeCell ref="A8:B8"/>
    <mergeCell ref="C8:E8"/>
    <mergeCell ref="A9:B9"/>
    <mergeCell ref="C9:I9"/>
    <mergeCell ref="A12:F12"/>
    <mergeCell ref="B16:G16"/>
    <mergeCell ref="B17:J17"/>
  </mergeCells>
  <phoneticPr fontId="1"/>
  <printOptions horizontalCentered="1"/>
  <pageMargins left="0.39370078740157483" right="0.39370078740157483" top="0.47244094488188981" bottom="0.62992125984251968" header="0" footer="0"/>
  <pageSetup paperSize="9" orientation="portrait" r:id="rId1"/>
  <headerFooter differentFirst="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zoomScale="85" zoomScaleNormal="85" workbookViewId="0">
      <selection activeCell="B8" sqref="B8"/>
    </sheetView>
  </sheetViews>
  <sheetFormatPr defaultRowHeight="13.5"/>
  <cols>
    <col min="1" max="1" width="5.625" customWidth="1"/>
    <col min="2" max="2" width="9.875" customWidth="1"/>
    <col min="3" max="3" width="16.625" customWidth="1"/>
    <col min="4" max="4" width="28.875" customWidth="1"/>
    <col min="5" max="5" width="9.875" customWidth="1"/>
    <col min="6" max="6" width="6.5" customWidth="1"/>
    <col min="7" max="7" width="13.125" customWidth="1"/>
    <col min="8" max="8" width="9.875" customWidth="1"/>
    <col min="9" max="9" width="8.375" customWidth="1"/>
    <col min="10" max="10" width="10.875" customWidth="1"/>
    <col min="11" max="11" width="14" customWidth="1"/>
    <col min="12" max="12" width="30.5" customWidth="1"/>
  </cols>
  <sheetData>
    <row r="1" spans="1:12" ht="18.75">
      <c r="A1" s="618" t="s">
        <v>598</v>
      </c>
    </row>
    <row r="2" spans="1:12" ht="14.25" thickBot="1">
      <c r="A2" s="603"/>
    </row>
    <row r="3" spans="1:12" ht="23.25" customHeight="1" thickBot="1">
      <c r="A3" s="603"/>
      <c r="C3" s="613" t="s">
        <v>616</v>
      </c>
    </row>
    <row r="4" spans="1:12" ht="14.25" thickBot="1">
      <c r="A4" s="603"/>
      <c r="C4" s="612">
        <f>SUM(K8:K107)</f>
        <v>0</v>
      </c>
    </row>
    <row r="5" spans="1:12" ht="14.25" thickBot="1"/>
    <row r="6" spans="1:12">
      <c r="A6" s="798" t="s">
        <v>597</v>
      </c>
      <c r="B6" s="796" t="s">
        <v>590</v>
      </c>
      <c r="C6" s="796" t="s">
        <v>589</v>
      </c>
      <c r="D6" s="796" t="s">
        <v>477</v>
      </c>
      <c r="E6" s="800" t="s">
        <v>436</v>
      </c>
      <c r="F6" s="801"/>
      <c r="G6" s="802" t="s">
        <v>595</v>
      </c>
      <c r="H6" s="796" t="s">
        <v>10</v>
      </c>
      <c r="I6" s="792" t="s">
        <v>591</v>
      </c>
      <c r="J6" s="792" t="s">
        <v>596</v>
      </c>
      <c r="K6" s="792" t="s">
        <v>318</v>
      </c>
      <c r="L6" s="794" t="s">
        <v>592</v>
      </c>
    </row>
    <row r="7" spans="1:12" ht="22.5">
      <c r="A7" s="799"/>
      <c r="B7" s="797"/>
      <c r="C7" s="797"/>
      <c r="D7" s="797"/>
      <c r="E7" s="626" t="s">
        <v>593</v>
      </c>
      <c r="F7" s="622" t="s">
        <v>594</v>
      </c>
      <c r="G7" s="803"/>
      <c r="H7" s="797"/>
      <c r="I7" s="793"/>
      <c r="J7" s="793"/>
      <c r="K7" s="793"/>
      <c r="L7" s="795"/>
    </row>
    <row r="8" spans="1:12" ht="20.100000000000001" customHeight="1">
      <c r="A8" s="627">
        <v>1</v>
      </c>
      <c r="B8" s="614"/>
      <c r="C8" s="616"/>
      <c r="D8" s="614"/>
      <c r="E8" s="614"/>
      <c r="F8" s="614"/>
      <c r="G8" s="617"/>
      <c r="H8" s="614"/>
      <c r="I8" s="614"/>
      <c r="J8" s="615"/>
      <c r="K8" s="690"/>
      <c r="L8" s="529"/>
    </row>
    <row r="9" spans="1:12" ht="20.100000000000001" customHeight="1">
      <c r="A9" s="627">
        <v>2</v>
      </c>
      <c r="B9" s="614"/>
      <c r="C9" s="616"/>
      <c r="D9" s="614"/>
      <c r="E9" s="614"/>
      <c r="F9" s="614"/>
      <c r="G9" s="617"/>
      <c r="H9" s="614"/>
      <c r="I9" s="614"/>
      <c r="J9" s="615"/>
      <c r="K9" s="690"/>
      <c r="L9" s="529"/>
    </row>
    <row r="10" spans="1:12" ht="20.100000000000001" customHeight="1">
      <c r="A10" s="627">
        <v>3</v>
      </c>
      <c r="B10" s="614"/>
      <c r="C10" s="616"/>
      <c r="D10" s="614"/>
      <c r="E10" s="614"/>
      <c r="F10" s="614"/>
      <c r="G10" s="617"/>
      <c r="H10" s="614"/>
      <c r="I10" s="614"/>
      <c r="J10" s="615"/>
      <c r="K10" s="690"/>
      <c r="L10" s="529"/>
    </row>
    <row r="11" spans="1:12" ht="20.100000000000001" customHeight="1">
      <c r="A11" s="627">
        <v>4</v>
      </c>
      <c r="B11" s="614"/>
      <c r="C11" s="616"/>
      <c r="D11" s="614"/>
      <c r="E11" s="614"/>
      <c r="F11" s="614"/>
      <c r="G11" s="617"/>
      <c r="H11" s="614"/>
      <c r="I11" s="614"/>
      <c r="J11" s="615"/>
      <c r="K11" s="690"/>
      <c r="L11" s="529"/>
    </row>
    <row r="12" spans="1:12" ht="20.100000000000001" customHeight="1">
      <c r="A12" s="627">
        <v>5</v>
      </c>
      <c r="B12" s="614"/>
      <c r="C12" s="616"/>
      <c r="D12" s="614"/>
      <c r="E12" s="614"/>
      <c r="F12" s="614"/>
      <c r="G12" s="617"/>
      <c r="H12" s="614"/>
      <c r="I12" s="614"/>
      <c r="J12" s="615"/>
      <c r="K12" s="690"/>
      <c r="L12" s="529"/>
    </row>
    <row r="13" spans="1:12" ht="20.100000000000001" customHeight="1">
      <c r="A13" s="627">
        <v>6</v>
      </c>
      <c r="B13" s="614"/>
      <c r="C13" s="616"/>
      <c r="D13" s="614"/>
      <c r="E13" s="614"/>
      <c r="F13" s="614"/>
      <c r="G13" s="617"/>
      <c r="H13" s="614"/>
      <c r="I13" s="614"/>
      <c r="J13" s="615"/>
      <c r="K13" s="690"/>
      <c r="L13" s="529"/>
    </row>
    <row r="14" spans="1:12" ht="20.100000000000001" customHeight="1">
      <c r="A14" s="627">
        <v>7</v>
      </c>
      <c r="B14" s="614"/>
      <c r="C14" s="616"/>
      <c r="D14" s="614"/>
      <c r="E14" s="614"/>
      <c r="F14" s="614"/>
      <c r="G14" s="617"/>
      <c r="H14" s="614"/>
      <c r="I14" s="614"/>
      <c r="J14" s="615"/>
      <c r="K14" s="690"/>
      <c r="L14" s="529"/>
    </row>
    <row r="15" spans="1:12" ht="20.100000000000001" customHeight="1">
      <c r="A15" s="627">
        <v>8</v>
      </c>
      <c r="B15" s="614"/>
      <c r="C15" s="616"/>
      <c r="D15" s="614"/>
      <c r="E15" s="614"/>
      <c r="F15" s="614"/>
      <c r="G15" s="617"/>
      <c r="H15" s="614"/>
      <c r="I15" s="614"/>
      <c r="J15" s="615"/>
      <c r="K15" s="690"/>
      <c r="L15" s="529"/>
    </row>
    <row r="16" spans="1:12" ht="20.100000000000001" customHeight="1">
      <c r="A16" s="627">
        <v>9</v>
      </c>
      <c r="B16" s="614"/>
      <c r="C16" s="616"/>
      <c r="D16" s="614"/>
      <c r="E16" s="614"/>
      <c r="F16" s="614"/>
      <c r="G16" s="617"/>
      <c r="H16" s="614"/>
      <c r="I16" s="614"/>
      <c r="J16" s="615"/>
      <c r="K16" s="690"/>
      <c r="L16" s="529"/>
    </row>
    <row r="17" spans="1:12" ht="20.100000000000001" customHeight="1">
      <c r="A17" s="627">
        <v>10</v>
      </c>
      <c r="B17" s="614"/>
      <c r="C17" s="616"/>
      <c r="D17" s="614"/>
      <c r="E17" s="614"/>
      <c r="F17" s="614"/>
      <c r="G17" s="617"/>
      <c r="H17" s="614"/>
      <c r="I17" s="614"/>
      <c r="J17" s="615"/>
      <c r="K17" s="690"/>
      <c r="L17" s="529"/>
    </row>
    <row r="18" spans="1:12" ht="20.100000000000001" customHeight="1">
      <c r="A18" s="627">
        <v>11</v>
      </c>
      <c r="B18" s="614"/>
      <c r="C18" s="616"/>
      <c r="D18" s="614"/>
      <c r="E18" s="614"/>
      <c r="F18" s="614"/>
      <c r="G18" s="617"/>
      <c r="H18" s="614"/>
      <c r="I18" s="614"/>
      <c r="J18" s="615"/>
      <c r="K18" s="690"/>
      <c r="L18" s="529"/>
    </row>
    <row r="19" spans="1:12" ht="20.100000000000001" customHeight="1">
      <c r="A19" s="627">
        <v>12</v>
      </c>
      <c r="B19" s="614"/>
      <c r="C19" s="616"/>
      <c r="D19" s="614"/>
      <c r="E19" s="614"/>
      <c r="F19" s="614"/>
      <c r="G19" s="617"/>
      <c r="H19" s="614"/>
      <c r="I19" s="614"/>
      <c r="J19" s="615"/>
      <c r="K19" s="690"/>
      <c r="L19" s="529"/>
    </row>
    <row r="20" spans="1:12" ht="20.100000000000001" customHeight="1">
      <c r="A20" s="627">
        <v>13</v>
      </c>
      <c r="B20" s="614"/>
      <c r="C20" s="616"/>
      <c r="D20" s="614"/>
      <c r="E20" s="614"/>
      <c r="F20" s="614"/>
      <c r="G20" s="617"/>
      <c r="H20" s="614"/>
      <c r="I20" s="614"/>
      <c r="J20" s="615"/>
      <c r="K20" s="690"/>
      <c r="L20" s="529"/>
    </row>
    <row r="21" spans="1:12" ht="20.100000000000001" customHeight="1">
      <c r="A21" s="627">
        <v>14</v>
      </c>
      <c r="B21" s="614"/>
      <c r="C21" s="616"/>
      <c r="D21" s="614"/>
      <c r="E21" s="614"/>
      <c r="F21" s="614"/>
      <c r="G21" s="617"/>
      <c r="H21" s="614"/>
      <c r="I21" s="614"/>
      <c r="J21" s="615"/>
      <c r="K21" s="690"/>
      <c r="L21" s="529"/>
    </row>
    <row r="22" spans="1:12" ht="20.100000000000001" customHeight="1">
      <c r="A22" s="627">
        <v>15</v>
      </c>
      <c r="B22" s="614"/>
      <c r="C22" s="616"/>
      <c r="D22" s="614"/>
      <c r="E22" s="614"/>
      <c r="F22" s="614"/>
      <c r="G22" s="617"/>
      <c r="H22" s="614"/>
      <c r="I22" s="614"/>
      <c r="J22" s="615"/>
      <c r="K22" s="690"/>
      <c r="L22" s="529"/>
    </row>
    <row r="23" spans="1:12" ht="20.100000000000001" customHeight="1">
      <c r="A23" s="627">
        <v>16</v>
      </c>
      <c r="B23" s="614"/>
      <c r="C23" s="616"/>
      <c r="D23" s="614"/>
      <c r="E23" s="614"/>
      <c r="F23" s="614"/>
      <c r="G23" s="617"/>
      <c r="H23" s="614"/>
      <c r="I23" s="614"/>
      <c r="J23" s="615"/>
      <c r="K23" s="690"/>
      <c r="L23" s="529"/>
    </row>
    <row r="24" spans="1:12" ht="20.100000000000001" customHeight="1">
      <c r="A24" s="627">
        <v>17</v>
      </c>
      <c r="B24" s="614"/>
      <c r="C24" s="616"/>
      <c r="D24" s="614"/>
      <c r="E24" s="614"/>
      <c r="F24" s="614"/>
      <c r="G24" s="617"/>
      <c r="H24" s="614"/>
      <c r="I24" s="614"/>
      <c r="J24" s="615"/>
      <c r="K24" s="690"/>
      <c r="L24" s="529"/>
    </row>
    <row r="25" spans="1:12" ht="20.100000000000001" customHeight="1">
      <c r="A25" s="627">
        <v>18</v>
      </c>
      <c r="B25" s="614"/>
      <c r="C25" s="616"/>
      <c r="D25" s="614"/>
      <c r="E25" s="614"/>
      <c r="F25" s="614"/>
      <c r="G25" s="617"/>
      <c r="H25" s="614"/>
      <c r="I25" s="614"/>
      <c r="J25" s="615"/>
      <c r="K25" s="690"/>
      <c r="L25" s="529"/>
    </row>
    <row r="26" spans="1:12" ht="20.100000000000001" customHeight="1">
      <c r="A26" s="627">
        <v>19</v>
      </c>
      <c r="B26" s="614"/>
      <c r="C26" s="616"/>
      <c r="D26" s="614"/>
      <c r="E26" s="614"/>
      <c r="F26" s="614"/>
      <c r="G26" s="617"/>
      <c r="H26" s="614"/>
      <c r="I26" s="614"/>
      <c r="J26" s="615"/>
      <c r="K26" s="690"/>
      <c r="L26" s="529"/>
    </row>
    <row r="27" spans="1:12" ht="20.100000000000001" customHeight="1">
      <c r="A27" s="627">
        <v>20</v>
      </c>
      <c r="B27" s="614"/>
      <c r="C27" s="616"/>
      <c r="D27" s="614"/>
      <c r="E27" s="614"/>
      <c r="F27" s="614"/>
      <c r="G27" s="617"/>
      <c r="H27" s="614"/>
      <c r="I27" s="614"/>
      <c r="J27" s="615"/>
      <c r="K27" s="690"/>
      <c r="L27" s="529"/>
    </row>
    <row r="28" spans="1:12" ht="20.100000000000001" customHeight="1">
      <c r="A28" s="627">
        <v>21</v>
      </c>
      <c r="B28" s="614"/>
      <c r="C28" s="616"/>
      <c r="D28" s="614"/>
      <c r="E28" s="614"/>
      <c r="F28" s="614"/>
      <c r="G28" s="617"/>
      <c r="H28" s="614"/>
      <c r="I28" s="614"/>
      <c r="J28" s="615"/>
      <c r="K28" s="690"/>
      <c r="L28" s="529"/>
    </row>
    <row r="29" spans="1:12" ht="20.100000000000001" customHeight="1">
      <c r="A29" s="627">
        <v>22</v>
      </c>
      <c r="B29" s="614"/>
      <c r="C29" s="616"/>
      <c r="D29" s="614"/>
      <c r="E29" s="614"/>
      <c r="F29" s="614"/>
      <c r="G29" s="617"/>
      <c r="H29" s="614"/>
      <c r="I29" s="614"/>
      <c r="J29" s="615"/>
      <c r="K29" s="690"/>
      <c r="L29" s="529"/>
    </row>
    <row r="30" spans="1:12" ht="20.100000000000001" customHeight="1">
      <c r="A30" s="627">
        <v>23</v>
      </c>
      <c r="B30" s="614"/>
      <c r="C30" s="616"/>
      <c r="D30" s="614"/>
      <c r="E30" s="614"/>
      <c r="F30" s="614"/>
      <c r="G30" s="617"/>
      <c r="H30" s="614"/>
      <c r="I30" s="614"/>
      <c r="J30" s="615"/>
      <c r="K30" s="690"/>
      <c r="L30" s="529"/>
    </row>
    <row r="31" spans="1:12" ht="20.100000000000001" customHeight="1">
      <c r="A31" s="627">
        <v>24</v>
      </c>
      <c r="B31" s="614"/>
      <c r="C31" s="616"/>
      <c r="D31" s="614"/>
      <c r="E31" s="614"/>
      <c r="F31" s="614"/>
      <c r="G31" s="617"/>
      <c r="H31" s="614"/>
      <c r="I31" s="614"/>
      <c r="J31" s="615"/>
      <c r="K31" s="690"/>
      <c r="L31" s="529"/>
    </row>
    <row r="32" spans="1:12" ht="20.100000000000001" customHeight="1">
      <c r="A32" s="627">
        <v>25</v>
      </c>
      <c r="B32" s="614"/>
      <c r="C32" s="616"/>
      <c r="D32" s="614"/>
      <c r="E32" s="614"/>
      <c r="F32" s="614"/>
      <c r="G32" s="617"/>
      <c r="H32" s="614"/>
      <c r="I32" s="614"/>
      <c r="J32" s="615"/>
      <c r="K32" s="690"/>
      <c r="L32" s="529"/>
    </row>
    <row r="33" spans="1:12" ht="20.100000000000001" customHeight="1">
      <c r="A33" s="627">
        <v>26</v>
      </c>
      <c r="B33" s="614"/>
      <c r="C33" s="616"/>
      <c r="D33" s="614"/>
      <c r="E33" s="614"/>
      <c r="F33" s="614"/>
      <c r="G33" s="617"/>
      <c r="H33" s="614"/>
      <c r="I33" s="614"/>
      <c r="J33" s="615"/>
      <c r="K33" s="690"/>
      <c r="L33" s="529"/>
    </row>
    <row r="34" spans="1:12" ht="20.100000000000001" customHeight="1">
      <c r="A34" s="627">
        <v>27</v>
      </c>
      <c r="B34" s="614"/>
      <c r="C34" s="616"/>
      <c r="D34" s="614"/>
      <c r="E34" s="614"/>
      <c r="F34" s="614"/>
      <c r="G34" s="617"/>
      <c r="H34" s="614"/>
      <c r="I34" s="614"/>
      <c r="J34" s="615"/>
      <c r="K34" s="690"/>
      <c r="L34" s="529"/>
    </row>
    <row r="35" spans="1:12" ht="20.100000000000001" customHeight="1">
      <c r="A35" s="627">
        <v>28</v>
      </c>
      <c r="B35" s="614"/>
      <c r="C35" s="616"/>
      <c r="D35" s="614"/>
      <c r="E35" s="614"/>
      <c r="F35" s="614"/>
      <c r="G35" s="617"/>
      <c r="H35" s="614"/>
      <c r="I35" s="614"/>
      <c r="J35" s="615"/>
      <c r="K35" s="690"/>
      <c r="L35" s="529"/>
    </row>
    <row r="36" spans="1:12" ht="20.100000000000001" customHeight="1">
      <c r="A36" s="627">
        <v>29</v>
      </c>
      <c r="B36" s="614"/>
      <c r="C36" s="616"/>
      <c r="D36" s="614"/>
      <c r="E36" s="614"/>
      <c r="F36" s="614"/>
      <c r="G36" s="617"/>
      <c r="H36" s="614"/>
      <c r="I36" s="614"/>
      <c r="J36" s="615"/>
      <c r="K36" s="690"/>
      <c r="L36" s="529"/>
    </row>
    <row r="37" spans="1:12" ht="20.100000000000001" customHeight="1">
      <c r="A37" s="627">
        <v>30</v>
      </c>
      <c r="B37" s="614"/>
      <c r="C37" s="616"/>
      <c r="D37" s="614"/>
      <c r="E37" s="614"/>
      <c r="F37" s="614"/>
      <c r="G37" s="617"/>
      <c r="H37" s="614"/>
      <c r="I37" s="614"/>
      <c r="J37" s="615"/>
      <c r="K37" s="690"/>
      <c r="L37" s="529"/>
    </row>
    <row r="38" spans="1:12" ht="20.100000000000001" customHeight="1">
      <c r="A38" s="627">
        <v>31</v>
      </c>
      <c r="B38" s="614"/>
      <c r="C38" s="616"/>
      <c r="D38" s="614"/>
      <c r="E38" s="614"/>
      <c r="F38" s="614"/>
      <c r="G38" s="617"/>
      <c r="H38" s="614"/>
      <c r="I38" s="614"/>
      <c r="J38" s="615"/>
      <c r="K38" s="690"/>
      <c r="L38" s="529"/>
    </row>
    <row r="39" spans="1:12" ht="20.100000000000001" customHeight="1">
      <c r="A39" s="627">
        <v>32</v>
      </c>
      <c r="B39" s="614"/>
      <c r="C39" s="616"/>
      <c r="D39" s="614"/>
      <c r="E39" s="614"/>
      <c r="F39" s="614"/>
      <c r="G39" s="617"/>
      <c r="H39" s="614"/>
      <c r="I39" s="614"/>
      <c r="J39" s="615"/>
      <c r="K39" s="690"/>
      <c r="L39" s="529"/>
    </row>
    <row r="40" spans="1:12" ht="20.100000000000001" customHeight="1">
      <c r="A40" s="627">
        <v>33</v>
      </c>
      <c r="B40" s="614"/>
      <c r="C40" s="616"/>
      <c r="D40" s="614"/>
      <c r="E40" s="614"/>
      <c r="F40" s="614"/>
      <c r="G40" s="617"/>
      <c r="H40" s="614"/>
      <c r="I40" s="614"/>
      <c r="J40" s="615"/>
      <c r="K40" s="690"/>
      <c r="L40" s="529"/>
    </row>
    <row r="41" spans="1:12" ht="20.100000000000001" customHeight="1">
      <c r="A41" s="627">
        <v>34</v>
      </c>
      <c r="B41" s="614"/>
      <c r="C41" s="616"/>
      <c r="D41" s="614"/>
      <c r="E41" s="614"/>
      <c r="F41" s="614"/>
      <c r="G41" s="617"/>
      <c r="H41" s="614"/>
      <c r="I41" s="614"/>
      <c r="J41" s="615"/>
      <c r="K41" s="690"/>
      <c r="L41" s="529"/>
    </row>
    <row r="42" spans="1:12" ht="20.100000000000001" customHeight="1">
      <c r="A42" s="627">
        <v>35</v>
      </c>
      <c r="B42" s="614"/>
      <c r="C42" s="616"/>
      <c r="D42" s="614"/>
      <c r="E42" s="614"/>
      <c r="F42" s="614"/>
      <c r="G42" s="617"/>
      <c r="H42" s="614"/>
      <c r="I42" s="614"/>
      <c r="J42" s="615"/>
      <c r="K42" s="690"/>
      <c r="L42" s="529"/>
    </row>
    <row r="43" spans="1:12" ht="20.100000000000001" customHeight="1">
      <c r="A43" s="627">
        <v>36</v>
      </c>
      <c r="B43" s="614"/>
      <c r="C43" s="616"/>
      <c r="D43" s="614"/>
      <c r="E43" s="614"/>
      <c r="F43" s="614"/>
      <c r="G43" s="617"/>
      <c r="H43" s="614"/>
      <c r="I43" s="614"/>
      <c r="J43" s="615"/>
      <c r="K43" s="690"/>
      <c r="L43" s="529"/>
    </row>
    <row r="44" spans="1:12" ht="20.100000000000001" customHeight="1">
      <c r="A44" s="627">
        <v>37</v>
      </c>
      <c r="B44" s="614"/>
      <c r="C44" s="616"/>
      <c r="D44" s="614"/>
      <c r="E44" s="614"/>
      <c r="F44" s="614"/>
      <c r="G44" s="617"/>
      <c r="H44" s="614"/>
      <c r="I44" s="614"/>
      <c r="J44" s="615"/>
      <c r="K44" s="690"/>
      <c r="L44" s="529"/>
    </row>
    <row r="45" spans="1:12" ht="20.100000000000001" customHeight="1">
      <c r="A45" s="627">
        <v>38</v>
      </c>
      <c r="B45" s="614"/>
      <c r="C45" s="616"/>
      <c r="D45" s="614"/>
      <c r="E45" s="614"/>
      <c r="F45" s="614"/>
      <c r="G45" s="617"/>
      <c r="H45" s="614"/>
      <c r="I45" s="614"/>
      <c r="J45" s="615"/>
      <c r="K45" s="690"/>
      <c r="L45" s="529"/>
    </row>
    <row r="46" spans="1:12" ht="20.100000000000001" customHeight="1">
      <c r="A46" s="627">
        <v>39</v>
      </c>
      <c r="B46" s="614"/>
      <c r="C46" s="616"/>
      <c r="D46" s="614"/>
      <c r="E46" s="614"/>
      <c r="F46" s="614"/>
      <c r="G46" s="617"/>
      <c r="H46" s="614"/>
      <c r="I46" s="614"/>
      <c r="J46" s="615"/>
      <c r="K46" s="690"/>
      <c r="L46" s="529"/>
    </row>
    <row r="47" spans="1:12" ht="20.100000000000001" customHeight="1">
      <c r="A47" s="627">
        <v>40</v>
      </c>
      <c r="B47" s="614"/>
      <c r="C47" s="616"/>
      <c r="D47" s="614"/>
      <c r="E47" s="614"/>
      <c r="F47" s="614"/>
      <c r="G47" s="617"/>
      <c r="H47" s="614"/>
      <c r="I47" s="614"/>
      <c r="J47" s="615"/>
      <c r="K47" s="690"/>
      <c r="L47" s="529"/>
    </row>
    <row r="48" spans="1:12" ht="20.100000000000001" customHeight="1">
      <c r="A48" s="627">
        <v>41</v>
      </c>
      <c r="B48" s="614"/>
      <c r="C48" s="616"/>
      <c r="D48" s="614"/>
      <c r="E48" s="614"/>
      <c r="F48" s="614"/>
      <c r="G48" s="617"/>
      <c r="H48" s="614"/>
      <c r="I48" s="614"/>
      <c r="J48" s="615"/>
      <c r="K48" s="690"/>
      <c r="L48" s="529"/>
    </row>
    <row r="49" spans="1:12" ht="20.100000000000001" customHeight="1">
      <c r="A49" s="627">
        <v>42</v>
      </c>
      <c r="B49" s="614"/>
      <c r="C49" s="616"/>
      <c r="D49" s="614"/>
      <c r="E49" s="614"/>
      <c r="F49" s="614"/>
      <c r="G49" s="617"/>
      <c r="H49" s="614"/>
      <c r="I49" s="614"/>
      <c r="J49" s="615"/>
      <c r="K49" s="690"/>
      <c r="L49" s="529"/>
    </row>
    <row r="50" spans="1:12" ht="20.100000000000001" customHeight="1">
      <c r="A50" s="627">
        <v>43</v>
      </c>
      <c r="B50" s="614"/>
      <c r="C50" s="616"/>
      <c r="D50" s="614"/>
      <c r="E50" s="614"/>
      <c r="F50" s="614"/>
      <c r="G50" s="617"/>
      <c r="H50" s="614"/>
      <c r="I50" s="614"/>
      <c r="J50" s="615"/>
      <c r="K50" s="690"/>
      <c r="L50" s="529"/>
    </row>
    <row r="51" spans="1:12" ht="20.100000000000001" customHeight="1">
      <c r="A51" s="627">
        <v>44</v>
      </c>
      <c r="B51" s="614"/>
      <c r="C51" s="616"/>
      <c r="D51" s="614"/>
      <c r="E51" s="614"/>
      <c r="F51" s="614"/>
      <c r="G51" s="617"/>
      <c r="H51" s="614"/>
      <c r="I51" s="614"/>
      <c r="J51" s="615"/>
      <c r="K51" s="690"/>
      <c r="L51" s="529"/>
    </row>
    <row r="52" spans="1:12" ht="20.100000000000001" customHeight="1">
      <c r="A52" s="627">
        <v>45</v>
      </c>
      <c r="B52" s="614"/>
      <c r="C52" s="616"/>
      <c r="D52" s="614"/>
      <c r="E52" s="614"/>
      <c r="F52" s="614"/>
      <c r="G52" s="617"/>
      <c r="H52" s="614"/>
      <c r="I52" s="614"/>
      <c r="J52" s="615"/>
      <c r="K52" s="690"/>
      <c r="L52" s="529"/>
    </row>
    <row r="53" spans="1:12" ht="20.100000000000001" customHeight="1">
      <c r="A53" s="627">
        <v>46</v>
      </c>
      <c r="B53" s="614"/>
      <c r="C53" s="616"/>
      <c r="D53" s="614"/>
      <c r="E53" s="614"/>
      <c r="F53" s="614"/>
      <c r="G53" s="617"/>
      <c r="H53" s="614"/>
      <c r="I53" s="614"/>
      <c r="J53" s="615"/>
      <c r="K53" s="690"/>
      <c r="L53" s="529"/>
    </row>
    <row r="54" spans="1:12" ht="20.100000000000001" customHeight="1">
      <c r="A54" s="627">
        <v>47</v>
      </c>
      <c r="B54" s="614"/>
      <c r="C54" s="616"/>
      <c r="D54" s="614"/>
      <c r="E54" s="614"/>
      <c r="F54" s="614"/>
      <c r="G54" s="617"/>
      <c r="H54" s="614"/>
      <c r="I54" s="614"/>
      <c r="J54" s="615"/>
      <c r="K54" s="690"/>
      <c r="L54" s="529"/>
    </row>
    <row r="55" spans="1:12" ht="20.100000000000001" customHeight="1">
      <c r="A55" s="627">
        <v>48</v>
      </c>
      <c r="B55" s="614"/>
      <c r="C55" s="616"/>
      <c r="D55" s="614"/>
      <c r="E55" s="614"/>
      <c r="F55" s="614"/>
      <c r="G55" s="617"/>
      <c r="H55" s="614"/>
      <c r="I55" s="614"/>
      <c r="J55" s="615"/>
      <c r="K55" s="690"/>
      <c r="L55" s="529"/>
    </row>
    <row r="56" spans="1:12" ht="20.100000000000001" customHeight="1">
      <c r="A56" s="627">
        <v>49</v>
      </c>
      <c r="B56" s="614"/>
      <c r="C56" s="616"/>
      <c r="D56" s="614"/>
      <c r="E56" s="614"/>
      <c r="F56" s="614"/>
      <c r="G56" s="617"/>
      <c r="H56" s="614"/>
      <c r="I56" s="614"/>
      <c r="J56" s="615"/>
      <c r="K56" s="690"/>
      <c r="L56" s="529"/>
    </row>
    <row r="57" spans="1:12" ht="20.100000000000001" customHeight="1">
      <c r="A57" s="627">
        <v>50</v>
      </c>
      <c r="B57" s="614"/>
      <c r="C57" s="616"/>
      <c r="D57" s="614"/>
      <c r="E57" s="614"/>
      <c r="F57" s="614"/>
      <c r="G57" s="617"/>
      <c r="H57" s="614"/>
      <c r="I57" s="614"/>
      <c r="J57" s="615"/>
      <c r="K57" s="690"/>
      <c r="L57" s="529"/>
    </row>
    <row r="58" spans="1:12" ht="20.100000000000001" customHeight="1">
      <c r="A58" s="627">
        <v>51</v>
      </c>
      <c r="B58" s="614"/>
      <c r="C58" s="616"/>
      <c r="D58" s="614"/>
      <c r="E58" s="614"/>
      <c r="F58" s="614"/>
      <c r="G58" s="617"/>
      <c r="H58" s="614"/>
      <c r="I58" s="614"/>
      <c r="J58" s="615"/>
      <c r="K58" s="690"/>
      <c r="L58" s="529"/>
    </row>
    <row r="59" spans="1:12" ht="20.100000000000001" customHeight="1">
      <c r="A59" s="627">
        <v>52</v>
      </c>
      <c r="B59" s="614"/>
      <c r="C59" s="616"/>
      <c r="D59" s="614"/>
      <c r="E59" s="614"/>
      <c r="F59" s="614"/>
      <c r="G59" s="617"/>
      <c r="H59" s="614"/>
      <c r="I59" s="614"/>
      <c r="J59" s="615"/>
      <c r="K59" s="690"/>
      <c r="L59" s="529"/>
    </row>
    <row r="60" spans="1:12" ht="20.100000000000001" customHeight="1">
      <c r="A60" s="627">
        <v>53</v>
      </c>
      <c r="B60" s="614"/>
      <c r="C60" s="616"/>
      <c r="D60" s="614"/>
      <c r="E60" s="614"/>
      <c r="F60" s="614"/>
      <c r="G60" s="617"/>
      <c r="H60" s="614"/>
      <c r="I60" s="614"/>
      <c r="J60" s="615"/>
      <c r="K60" s="690"/>
      <c r="L60" s="529"/>
    </row>
    <row r="61" spans="1:12" ht="20.100000000000001" customHeight="1">
      <c r="A61" s="627">
        <v>54</v>
      </c>
      <c r="B61" s="614"/>
      <c r="C61" s="616"/>
      <c r="D61" s="614"/>
      <c r="E61" s="614"/>
      <c r="F61" s="614"/>
      <c r="G61" s="617"/>
      <c r="H61" s="614"/>
      <c r="I61" s="614"/>
      <c r="J61" s="615"/>
      <c r="K61" s="690"/>
      <c r="L61" s="529"/>
    </row>
    <row r="62" spans="1:12" ht="20.100000000000001" customHeight="1">
      <c r="A62" s="627">
        <v>55</v>
      </c>
      <c r="B62" s="614"/>
      <c r="C62" s="616"/>
      <c r="D62" s="614"/>
      <c r="E62" s="614"/>
      <c r="F62" s="614"/>
      <c r="G62" s="617"/>
      <c r="H62" s="614"/>
      <c r="I62" s="614"/>
      <c r="J62" s="615"/>
      <c r="K62" s="690"/>
      <c r="L62" s="529"/>
    </row>
    <row r="63" spans="1:12" ht="20.100000000000001" customHeight="1">
      <c r="A63" s="627">
        <v>56</v>
      </c>
      <c r="B63" s="614"/>
      <c r="C63" s="616"/>
      <c r="D63" s="614"/>
      <c r="E63" s="614"/>
      <c r="F63" s="614"/>
      <c r="G63" s="617"/>
      <c r="H63" s="614"/>
      <c r="I63" s="614"/>
      <c r="J63" s="615"/>
      <c r="K63" s="690"/>
      <c r="L63" s="529"/>
    </row>
    <row r="64" spans="1:12" ht="20.100000000000001" customHeight="1">
      <c r="A64" s="627">
        <v>57</v>
      </c>
      <c r="B64" s="614"/>
      <c r="C64" s="616"/>
      <c r="D64" s="614"/>
      <c r="E64" s="614"/>
      <c r="F64" s="614"/>
      <c r="G64" s="617"/>
      <c r="H64" s="614"/>
      <c r="I64" s="614"/>
      <c r="J64" s="615"/>
      <c r="K64" s="690"/>
      <c r="L64" s="529"/>
    </row>
    <row r="65" spans="1:12" ht="20.100000000000001" customHeight="1">
      <c r="A65" s="627">
        <v>58</v>
      </c>
      <c r="B65" s="614"/>
      <c r="C65" s="616"/>
      <c r="D65" s="614"/>
      <c r="E65" s="614"/>
      <c r="F65" s="614"/>
      <c r="G65" s="617"/>
      <c r="H65" s="614"/>
      <c r="I65" s="614"/>
      <c r="J65" s="615"/>
      <c r="K65" s="690"/>
      <c r="L65" s="529"/>
    </row>
    <row r="66" spans="1:12" ht="20.100000000000001" customHeight="1">
      <c r="A66" s="627">
        <v>59</v>
      </c>
      <c r="B66" s="614"/>
      <c r="C66" s="616"/>
      <c r="D66" s="614"/>
      <c r="E66" s="614"/>
      <c r="F66" s="614"/>
      <c r="G66" s="617"/>
      <c r="H66" s="614"/>
      <c r="I66" s="614"/>
      <c r="J66" s="615"/>
      <c r="K66" s="690"/>
      <c r="L66" s="529"/>
    </row>
    <row r="67" spans="1:12" ht="20.100000000000001" customHeight="1">
      <c r="A67" s="627">
        <v>60</v>
      </c>
      <c r="B67" s="614"/>
      <c r="C67" s="616"/>
      <c r="D67" s="614"/>
      <c r="E67" s="614"/>
      <c r="F67" s="614"/>
      <c r="G67" s="617"/>
      <c r="H67" s="614"/>
      <c r="I67" s="614"/>
      <c r="J67" s="615"/>
      <c r="K67" s="690"/>
      <c r="L67" s="529"/>
    </row>
    <row r="68" spans="1:12" ht="20.100000000000001" customHeight="1">
      <c r="A68" s="627">
        <v>61</v>
      </c>
      <c r="B68" s="614"/>
      <c r="C68" s="616"/>
      <c r="D68" s="614"/>
      <c r="E68" s="614"/>
      <c r="F68" s="614"/>
      <c r="G68" s="617"/>
      <c r="H68" s="614"/>
      <c r="I68" s="614"/>
      <c r="J68" s="615"/>
      <c r="K68" s="690"/>
      <c r="L68" s="529"/>
    </row>
    <row r="69" spans="1:12" ht="20.100000000000001" customHeight="1">
      <c r="A69" s="627">
        <v>62</v>
      </c>
      <c r="B69" s="614"/>
      <c r="C69" s="616"/>
      <c r="D69" s="614"/>
      <c r="E69" s="614"/>
      <c r="F69" s="614"/>
      <c r="G69" s="617"/>
      <c r="H69" s="614"/>
      <c r="I69" s="614"/>
      <c r="J69" s="615"/>
      <c r="K69" s="690"/>
      <c r="L69" s="529"/>
    </row>
    <row r="70" spans="1:12" ht="20.100000000000001" customHeight="1">
      <c r="A70" s="627">
        <v>63</v>
      </c>
      <c r="B70" s="614"/>
      <c r="C70" s="616"/>
      <c r="D70" s="614"/>
      <c r="E70" s="614"/>
      <c r="F70" s="614"/>
      <c r="G70" s="617"/>
      <c r="H70" s="614"/>
      <c r="I70" s="614"/>
      <c r="J70" s="615"/>
      <c r="K70" s="690"/>
      <c r="L70" s="529"/>
    </row>
    <row r="71" spans="1:12" ht="20.100000000000001" customHeight="1">
      <c r="A71" s="627">
        <v>64</v>
      </c>
      <c r="B71" s="614"/>
      <c r="C71" s="616"/>
      <c r="D71" s="614"/>
      <c r="E71" s="614"/>
      <c r="F71" s="614"/>
      <c r="G71" s="617"/>
      <c r="H71" s="614"/>
      <c r="I71" s="614"/>
      <c r="J71" s="615"/>
      <c r="K71" s="690"/>
      <c r="L71" s="529"/>
    </row>
    <row r="72" spans="1:12" ht="20.100000000000001" customHeight="1">
      <c r="A72" s="627">
        <v>65</v>
      </c>
      <c r="B72" s="614"/>
      <c r="C72" s="616"/>
      <c r="D72" s="614"/>
      <c r="E72" s="614"/>
      <c r="F72" s="614"/>
      <c r="G72" s="617"/>
      <c r="H72" s="614"/>
      <c r="I72" s="614"/>
      <c r="J72" s="615"/>
      <c r="K72" s="690"/>
      <c r="L72" s="529"/>
    </row>
    <row r="73" spans="1:12" ht="20.100000000000001" customHeight="1">
      <c r="A73" s="627">
        <v>66</v>
      </c>
      <c r="B73" s="614"/>
      <c r="C73" s="616"/>
      <c r="D73" s="614"/>
      <c r="E73" s="614"/>
      <c r="F73" s="614"/>
      <c r="G73" s="617"/>
      <c r="H73" s="614"/>
      <c r="I73" s="614"/>
      <c r="J73" s="615"/>
      <c r="K73" s="690"/>
      <c r="L73" s="529"/>
    </row>
    <row r="74" spans="1:12" ht="20.100000000000001" customHeight="1">
      <c r="A74" s="627">
        <v>67</v>
      </c>
      <c r="B74" s="614"/>
      <c r="C74" s="616"/>
      <c r="D74" s="614"/>
      <c r="E74" s="614"/>
      <c r="F74" s="614"/>
      <c r="G74" s="617"/>
      <c r="H74" s="614"/>
      <c r="I74" s="614"/>
      <c r="J74" s="615"/>
      <c r="K74" s="690"/>
      <c r="L74" s="529"/>
    </row>
    <row r="75" spans="1:12" ht="20.100000000000001" customHeight="1">
      <c r="A75" s="627">
        <v>68</v>
      </c>
      <c r="B75" s="614"/>
      <c r="C75" s="616"/>
      <c r="D75" s="614"/>
      <c r="E75" s="614"/>
      <c r="F75" s="614"/>
      <c r="G75" s="617"/>
      <c r="H75" s="614"/>
      <c r="I75" s="614"/>
      <c r="J75" s="615"/>
      <c r="K75" s="690"/>
      <c r="L75" s="529"/>
    </row>
    <row r="76" spans="1:12" ht="20.100000000000001" customHeight="1">
      <c r="A76" s="627">
        <v>69</v>
      </c>
      <c r="B76" s="614"/>
      <c r="C76" s="616"/>
      <c r="D76" s="614"/>
      <c r="E76" s="614"/>
      <c r="F76" s="614"/>
      <c r="G76" s="617"/>
      <c r="H76" s="614"/>
      <c r="I76" s="614"/>
      <c r="J76" s="615"/>
      <c r="K76" s="690"/>
      <c r="L76" s="529"/>
    </row>
    <row r="77" spans="1:12" ht="20.100000000000001" customHeight="1">
      <c r="A77" s="627">
        <v>70</v>
      </c>
      <c r="B77" s="614"/>
      <c r="C77" s="616"/>
      <c r="D77" s="614"/>
      <c r="E77" s="614"/>
      <c r="F77" s="614"/>
      <c r="G77" s="617"/>
      <c r="H77" s="614"/>
      <c r="I77" s="614"/>
      <c r="J77" s="615"/>
      <c r="K77" s="690"/>
      <c r="L77" s="529"/>
    </row>
    <row r="78" spans="1:12" ht="20.100000000000001" customHeight="1">
      <c r="A78" s="627">
        <v>71</v>
      </c>
      <c r="B78" s="614"/>
      <c r="C78" s="616"/>
      <c r="D78" s="614"/>
      <c r="E78" s="614"/>
      <c r="F78" s="614"/>
      <c r="G78" s="617"/>
      <c r="H78" s="614"/>
      <c r="I78" s="614"/>
      <c r="J78" s="615"/>
      <c r="K78" s="690"/>
      <c r="L78" s="529"/>
    </row>
    <row r="79" spans="1:12" ht="20.100000000000001" customHeight="1">
      <c r="A79" s="627">
        <v>72</v>
      </c>
      <c r="B79" s="614"/>
      <c r="C79" s="616"/>
      <c r="D79" s="614"/>
      <c r="E79" s="614"/>
      <c r="F79" s="614"/>
      <c r="G79" s="617"/>
      <c r="H79" s="614"/>
      <c r="I79" s="614"/>
      <c r="J79" s="615"/>
      <c r="K79" s="690"/>
      <c r="L79" s="529"/>
    </row>
    <row r="80" spans="1:12" ht="20.100000000000001" customHeight="1">
      <c r="A80" s="627">
        <v>73</v>
      </c>
      <c r="B80" s="614"/>
      <c r="C80" s="616"/>
      <c r="D80" s="614"/>
      <c r="E80" s="614"/>
      <c r="F80" s="614"/>
      <c r="G80" s="617"/>
      <c r="H80" s="614"/>
      <c r="I80" s="614"/>
      <c r="J80" s="615"/>
      <c r="K80" s="690"/>
      <c r="L80" s="529"/>
    </row>
    <row r="81" spans="1:12" ht="20.100000000000001" customHeight="1">
      <c r="A81" s="627">
        <v>74</v>
      </c>
      <c r="B81" s="614"/>
      <c r="C81" s="616"/>
      <c r="D81" s="614"/>
      <c r="E81" s="614"/>
      <c r="F81" s="614"/>
      <c r="G81" s="617"/>
      <c r="H81" s="614"/>
      <c r="I81" s="614"/>
      <c r="J81" s="615"/>
      <c r="K81" s="690"/>
      <c r="L81" s="529"/>
    </row>
    <row r="82" spans="1:12" ht="20.100000000000001" customHeight="1">
      <c r="A82" s="627">
        <v>75</v>
      </c>
      <c r="B82" s="614"/>
      <c r="C82" s="616"/>
      <c r="D82" s="614"/>
      <c r="E82" s="614"/>
      <c r="F82" s="614"/>
      <c r="G82" s="617"/>
      <c r="H82" s="614"/>
      <c r="I82" s="614"/>
      <c r="J82" s="615"/>
      <c r="K82" s="690"/>
      <c r="L82" s="529"/>
    </row>
    <row r="83" spans="1:12" ht="20.100000000000001" customHeight="1">
      <c r="A83" s="627">
        <v>76</v>
      </c>
      <c r="B83" s="614"/>
      <c r="C83" s="616"/>
      <c r="D83" s="614"/>
      <c r="E83" s="614"/>
      <c r="F83" s="614"/>
      <c r="G83" s="617"/>
      <c r="H83" s="614"/>
      <c r="I83" s="614"/>
      <c r="J83" s="615"/>
      <c r="K83" s="690"/>
      <c r="L83" s="529"/>
    </row>
    <row r="84" spans="1:12" ht="20.100000000000001" customHeight="1">
      <c r="A84" s="627">
        <v>77</v>
      </c>
      <c r="B84" s="614"/>
      <c r="C84" s="616"/>
      <c r="D84" s="614"/>
      <c r="E84" s="614"/>
      <c r="F84" s="614"/>
      <c r="G84" s="617"/>
      <c r="H84" s="614"/>
      <c r="I84" s="614"/>
      <c r="J84" s="615"/>
      <c r="K84" s="690"/>
      <c r="L84" s="529"/>
    </row>
    <row r="85" spans="1:12" ht="20.100000000000001" customHeight="1">
      <c r="A85" s="627">
        <v>78</v>
      </c>
      <c r="B85" s="614"/>
      <c r="C85" s="616"/>
      <c r="D85" s="614"/>
      <c r="E85" s="614"/>
      <c r="F85" s="614"/>
      <c r="G85" s="617"/>
      <c r="H85" s="614"/>
      <c r="I85" s="614"/>
      <c r="J85" s="615"/>
      <c r="K85" s="690"/>
      <c r="L85" s="529"/>
    </row>
    <row r="86" spans="1:12" ht="20.100000000000001" customHeight="1">
      <c r="A86" s="627">
        <v>79</v>
      </c>
      <c r="B86" s="614"/>
      <c r="C86" s="616"/>
      <c r="D86" s="614"/>
      <c r="E86" s="614"/>
      <c r="F86" s="614"/>
      <c r="G86" s="617"/>
      <c r="H86" s="614"/>
      <c r="I86" s="614"/>
      <c r="J86" s="615"/>
      <c r="K86" s="690"/>
      <c r="L86" s="529"/>
    </row>
    <row r="87" spans="1:12" ht="20.100000000000001" customHeight="1">
      <c r="A87" s="627">
        <v>80</v>
      </c>
      <c r="B87" s="614"/>
      <c r="C87" s="616"/>
      <c r="D87" s="614"/>
      <c r="E87" s="614"/>
      <c r="F87" s="614"/>
      <c r="G87" s="617"/>
      <c r="H87" s="614"/>
      <c r="I87" s="614"/>
      <c r="J87" s="615"/>
      <c r="K87" s="690"/>
      <c r="L87" s="529"/>
    </row>
    <row r="88" spans="1:12" ht="20.100000000000001" customHeight="1">
      <c r="A88" s="627">
        <v>81</v>
      </c>
      <c r="B88" s="614"/>
      <c r="C88" s="616"/>
      <c r="D88" s="614"/>
      <c r="E88" s="614"/>
      <c r="F88" s="614"/>
      <c r="G88" s="617"/>
      <c r="H88" s="614"/>
      <c r="I88" s="614"/>
      <c r="J88" s="615"/>
      <c r="K88" s="690"/>
      <c r="L88" s="529"/>
    </row>
    <row r="89" spans="1:12" ht="20.100000000000001" customHeight="1">
      <c r="A89" s="627">
        <v>82</v>
      </c>
      <c r="B89" s="614"/>
      <c r="C89" s="616"/>
      <c r="D89" s="614"/>
      <c r="E89" s="614"/>
      <c r="F89" s="614"/>
      <c r="G89" s="617"/>
      <c r="H89" s="614"/>
      <c r="I89" s="614"/>
      <c r="J89" s="615"/>
      <c r="K89" s="690"/>
      <c r="L89" s="529"/>
    </row>
    <row r="90" spans="1:12" ht="20.100000000000001" customHeight="1">
      <c r="A90" s="627">
        <v>83</v>
      </c>
      <c r="B90" s="614"/>
      <c r="C90" s="616"/>
      <c r="D90" s="614"/>
      <c r="E90" s="614"/>
      <c r="F90" s="614"/>
      <c r="G90" s="617"/>
      <c r="H90" s="614"/>
      <c r="I90" s="614"/>
      <c r="J90" s="615"/>
      <c r="K90" s="690"/>
      <c r="L90" s="529"/>
    </row>
    <row r="91" spans="1:12" ht="20.100000000000001" customHeight="1">
      <c r="A91" s="627">
        <v>84</v>
      </c>
      <c r="B91" s="614"/>
      <c r="C91" s="616"/>
      <c r="D91" s="614"/>
      <c r="E91" s="614"/>
      <c r="F91" s="614"/>
      <c r="G91" s="617"/>
      <c r="H91" s="614"/>
      <c r="I91" s="614"/>
      <c r="J91" s="615"/>
      <c r="K91" s="690"/>
      <c r="L91" s="529"/>
    </row>
    <row r="92" spans="1:12" ht="20.100000000000001" customHeight="1">
      <c r="A92" s="627">
        <v>85</v>
      </c>
      <c r="B92" s="614"/>
      <c r="C92" s="616"/>
      <c r="D92" s="614"/>
      <c r="E92" s="614"/>
      <c r="F92" s="614"/>
      <c r="G92" s="617"/>
      <c r="H92" s="614"/>
      <c r="I92" s="614"/>
      <c r="J92" s="615"/>
      <c r="K92" s="690"/>
      <c r="L92" s="529"/>
    </row>
    <row r="93" spans="1:12" ht="20.100000000000001" customHeight="1">
      <c r="A93" s="627">
        <v>86</v>
      </c>
      <c r="B93" s="614"/>
      <c r="C93" s="616"/>
      <c r="D93" s="614"/>
      <c r="E93" s="614"/>
      <c r="F93" s="614"/>
      <c r="G93" s="617"/>
      <c r="H93" s="614"/>
      <c r="I93" s="614"/>
      <c r="J93" s="615"/>
      <c r="K93" s="690"/>
      <c r="L93" s="529"/>
    </row>
    <row r="94" spans="1:12" ht="20.100000000000001" customHeight="1">
      <c r="A94" s="627">
        <v>87</v>
      </c>
      <c r="B94" s="614"/>
      <c r="C94" s="616"/>
      <c r="D94" s="614"/>
      <c r="E94" s="614"/>
      <c r="F94" s="614"/>
      <c r="G94" s="617"/>
      <c r="H94" s="614"/>
      <c r="I94" s="614"/>
      <c r="J94" s="615"/>
      <c r="K94" s="690"/>
      <c r="L94" s="529"/>
    </row>
    <row r="95" spans="1:12" ht="20.100000000000001" customHeight="1">
      <c r="A95" s="627">
        <v>88</v>
      </c>
      <c r="B95" s="614"/>
      <c r="C95" s="616"/>
      <c r="D95" s="614"/>
      <c r="E95" s="614"/>
      <c r="F95" s="614"/>
      <c r="G95" s="617"/>
      <c r="H95" s="614"/>
      <c r="I95" s="614"/>
      <c r="J95" s="615"/>
      <c r="K95" s="690"/>
      <c r="L95" s="529"/>
    </row>
    <row r="96" spans="1:12" ht="20.100000000000001" customHeight="1">
      <c r="A96" s="627">
        <v>89</v>
      </c>
      <c r="B96" s="614"/>
      <c r="C96" s="616"/>
      <c r="D96" s="614"/>
      <c r="E96" s="614"/>
      <c r="F96" s="614"/>
      <c r="G96" s="617"/>
      <c r="H96" s="614"/>
      <c r="I96" s="614"/>
      <c r="J96" s="615"/>
      <c r="K96" s="690"/>
      <c r="L96" s="529"/>
    </row>
    <row r="97" spans="1:12" ht="20.100000000000001" customHeight="1">
      <c r="A97" s="627">
        <v>90</v>
      </c>
      <c r="B97" s="614"/>
      <c r="C97" s="616"/>
      <c r="D97" s="614"/>
      <c r="E97" s="614"/>
      <c r="F97" s="614"/>
      <c r="G97" s="617"/>
      <c r="H97" s="614"/>
      <c r="I97" s="614"/>
      <c r="J97" s="615"/>
      <c r="K97" s="690"/>
      <c r="L97" s="529"/>
    </row>
    <row r="98" spans="1:12" ht="20.100000000000001" customHeight="1">
      <c r="A98" s="627">
        <v>91</v>
      </c>
      <c r="B98" s="614"/>
      <c r="C98" s="616"/>
      <c r="D98" s="614"/>
      <c r="E98" s="614"/>
      <c r="F98" s="614"/>
      <c r="G98" s="617"/>
      <c r="H98" s="614"/>
      <c r="I98" s="614"/>
      <c r="J98" s="615"/>
      <c r="K98" s="690"/>
      <c r="L98" s="529"/>
    </row>
    <row r="99" spans="1:12" ht="20.100000000000001" customHeight="1">
      <c r="A99" s="627">
        <v>92</v>
      </c>
      <c r="B99" s="614"/>
      <c r="C99" s="616"/>
      <c r="D99" s="614"/>
      <c r="E99" s="614"/>
      <c r="F99" s="614"/>
      <c r="G99" s="617"/>
      <c r="H99" s="614"/>
      <c r="I99" s="614"/>
      <c r="J99" s="615"/>
      <c r="K99" s="690"/>
      <c r="L99" s="529"/>
    </row>
    <row r="100" spans="1:12" ht="20.100000000000001" customHeight="1">
      <c r="A100" s="627">
        <v>93</v>
      </c>
      <c r="B100" s="614"/>
      <c r="C100" s="616"/>
      <c r="D100" s="614"/>
      <c r="E100" s="614"/>
      <c r="F100" s="614"/>
      <c r="G100" s="617"/>
      <c r="H100" s="614"/>
      <c r="I100" s="614"/>
      <c r="J100" s="615"/>
      <c r="K100" s="690"/>
      <c r="L100" s="529"/>
    </row>
    <row r="101" spans="1:12" ht="20.100000000000001" customHeight="1">
      <c r="A101" s="627">
        <v>94</v>
      </c>
      <c r="B101" s="614"/>
      <c r="C101" s="616"/>
      <c r="D101" s="614"/>
      <c r="E101" s="614"/>
      <c r="F101" s="614"/>
      <c r="G101" s="617"/>
      <c r="H101" s="614"/>
      <c r="I101" s="614"/>
      <c r="J101" s="615"/>
      <c r="K101" s="690"/>
      <c r="L101" s="529"/>
    </row>
    <row r="102" spans="1:12" ht="20.100000000000001" customHeight="1">
      <c r="A102" s="627">
        <v>95</v>
      </c>
      <c r="B102" s="614"/>
      <c r="C102" s="616"/>
      <c r="D102" s="614"/>
      <c r="E102" s="614"/>
      <c r="F102" s="614"/>
      <c r="G102" s="617"/>
      <c r="H102" s="614"/>
      <c r="I102" s="614"/>
      <c r="J102" s="615"/>
      <c r="K102" s="690"/>
      <c r="L102" s="529"/>
    </row>
    <row r="103" spans="1:12" ht="20.100000000000001" customHeight="1">
      <c r="A103" s="627">
        <v>96</v>
      </c>
      <c r="B103" s="614"/>
      <c r="C103" s="616"/>
      <c r="D103" s="614"/>
      <c r="E103" s="614"/>
      <c r="F103" s="614"/>
      <c r="G103" s="617"/>
      <c r="H103" s="614"/>
      <c r="I103" s="614"/>
      <c r="J103" s="615"/>
      <c r="K103" s="690"/>
      <c r="L103" s="529"/>
    </row>
    <row r="104" spans="1:12" ht="20.100000000000001" customHeight="1">
      <c r="A104" s="627">
        <v>97</v>
      </c>
      <c r="B104" s="614"/>
      <c r="C104" s="616"/>
      <c r="D104" s="614"/>
      <c r="E104" s="614"/>
      <c r="F104" s="614"/>
      <c r="G104" s="617"/>
      <c r="H104" s="614"/>
      <c r="I104" s="614"/>
      <c r="J104" s="615"/>
      <c r="K104" s="690"/>
      <c r="L104" s="529"/>
    </row>
    <row r="105" spans="1:12" ht="20.100000000000001" customHeight="1">
      <c r="A105" s="627">
        <v>98</v>
      </c>
      <c r="B105" s="614"/>
      <c r="C105" s="616"/>
      <c r="D105" s="614"/>
      <c r="E105" s="614"/>
      <c r="F105" s="614"/>
      <c r="G105" s="617"/>
      <c r="H105" s="614"/>
      <c r="I105" s="614"/>
      <c r="J105" s="615"/>
      <c r="K105" s="690"/>
      <c r="L105" s="529"/>
    </row>
    <row r="106" spans="1:12" ht="20.100000000000001" customHeight="1">
      <c r="A106" s="627">
        <v>99</v>
      </c>
      <c r="B106" s="614"/>
      <c r="C106" s="616"/>
      <c r="D106" s="614"/>
      <c r="E106" s="614"/>
      <c r="F106" s="614"/>
      <c r="G106" s="617"/>
      <c r="H106" s="614"/>
      <c r="I106" s="614"/>
      <c r="J106" s="615"/>
      <c r="K106" s="690"/>
      <c r="L106" s="529"/>
    </row>
    <row r="107" spans="1:12" ht="20.100000000000001" customHeight="1" thickBot="1">
      <c r="A107" s="670">
        <v>100</v>
      </c>
      <c r="B107" s="619"/>
      <c r="C107" s="623"/>
      <c r="D107" s="619"/>
      <c r="E107" s="619"/>
      <c r="F107" s="619"/>
      <c r="G107" s="624"/>
      <c r="H107" s="619"/>
      <c r="I107" s="619"/>
      <c r="J107" s="625"/>
      <c r="K107" s="691"/>
      <c r="L107" s="620"/>
    </row>
  </sheetData>
  <mergeCells count="11">
    <mergeCell ref="A6:A7"/>
    <mergeCell ref="C6:C7"/>
    <mergeCell ref="D6:D7"/>
    <mergeCell ref="E6:F6"/>
    <mergeCell ref="G6:G7"/>
    <mergeCell ref="B6:B7"/>
    <mergeCell ref="I6:I7"/>
    <mergeCell ref="J6:J7"/>
    <mergeCell ref="K6:K7"/>
    <mergeCell ref="L6:L7"/>
    <mergeCell ref="H6:H7"/>
  </mergeCells>
  <phoneticPr fontId="1"/>
  <dataValidations count="2">
    <dataValidation type="list" allowBlank="1" showInputMessage="1" showErrorMessage="1" sqref="J8:J107">
      <formula1>"有,無"</formula1>
    </dataValidation>
    <dataValidation type="list" allowBlank="1" showInputMessage="1" showErrorMessage="1" sqref="L8">
      <formula1>"専門研修プログラム統括責任者,副専門研修プログラム統括責任者,専門研修プログラム連携施設担当者"</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zoomScale="70" zoomScaleNormal="70" workbookViewId="0">
      <selection activeCell="C7" sqref="C7"/>
    </sheetView>
  </sheetViews>
  <sheetFormatPr defaultRowHeight="13.5"/>
  <cols>
    <col min="1" max="1" width="5.5" customWidth="1"/>
    <col min="2" max="2" width="21.75" customWidth="1"/>
    <col min="3" max="3" width="8.875" customWidth="1"/>
    <col min="4" max="4" width="15.75" customWidth="1"/>
    <col min="5" max="5" width="32.625" customWidth="1"/>
    <col min="6" max="17" width="11.375" customWidth="1"/>
  </cols>
  <sheetData>
    <row r="1" spans="1:17" ht="18.75">
      <c r="A1" s="618" t="s">
        <v>602</v>
      </c>
    </row>
    <row r="2" spans="1:17" ht="14.25" thickBot="1"/>
    <row r="3" spans="1:17" ht="28.5" customHeight="1" thickBot="1">
      <c r="B3" s="759"/>
      <c r="C3" s="758" t="s">
        <v>599</v>
      </c>
      <c r="D3" s="603"/>
    </row>
    <row r="4" spans="1:17" ht="18" customHeight="1" thickBot="1">
      <c r="F4" s="804" t="s">
        <v>626</v>
      </c>
      <c r="G4" s="804"/>
      <c r="H4" s="804"/>
      <c r="I4" s="804"/>
      <c r="J4" s="804"/>
      <c r="K4" s="804"/>
      <c r="L4" s="805" t="s">
        <v>627</v>
      </c>
      <c r="M4" s="805"/>
      <c r="N4" s="805"/>
      <c r="O4" s="805"/>
      <c r="P4" s="805"/>
      <c r="Q4" s="806"/>
    </row>
    <row r="5" spans="1:17" ht="112.5" customHeight="1" thickBot="1">
      <c r="A5" s="671"/>
      <c r="B5" s="757" t="s">
        <v>600</v>
      </c>
      <c r="C5" s="755" t="s">
        <v>316</v>
      </c>
      <c r="D5" s="755" t="s">
        <v>629</v>
      </c>
      <c r="E5" s="756" t="s">
        <v>601</v>
      </c>
      <c r="F5" s="686" t="s">
        <v>305</v>
      </c>
      <c r="G5" s="687" t="s">
        <v>294</v>
      </c>
      <c r="H5" s="687" t="s">
        <v>295</v>
      </c>
      <c r="I5" s="687" t="s">
        <v>296</v>
      </c>
      <c r="J5" s="687" t="s">
        <v>297</v>
      </c>
      <c r="K5" s="687" t="s">
        <v>298</v>
      </c>
      <c r="L5" s="688" t="s">
        <v>305</v>
      </c>
      <c r="M5" s="688" t="s">
        <v>294</v>
      </c>
      <c r="N5" s="688" t="s">
        <v>295</v>
      </c>
      <c r="O5" s="688" t="s">
        <v>296</v>
      </c>
      <c r="P5" s="688" t="s">
        <v>297</v>
      </c>
      <c r="Q5" s="689" t="s">
        <v>298</v>
      </c>
    </row>
    <row r="6" spans="1:17" ht="36.75" customHeight="1" thickBot="1">
      <c r="A6" s="673">
        <v>1</v>
      </c>
      <c r="B6" s="676" t="s">
        <v>304</v>
      </c>
      <c r="C6" s="674" t="str">
        <f>IF('入力用シート（１）'!B26="","",'入力用シート（１）'!B26)</f>
        <v/>
      </c>
      <c r="D6" s="674" t="str">
        <f>IF('入力用シート（１）'!B29="","",'入力用シート（１）'!B29)</f>
        <v/>
      </c>
      <c r="E6" s="675" t="str">
        <f>IF('入力用シート（１）'!B24="","",'入力用シート（１）'!B24)</f>
        <v/>
      </c>
      <c r="F6" s="744"/>
      <c r="G6" s="737"/>
      <c r="H6" s="737"/>
      <c r="I6" s="737"/>
      <c r="J6" s="737"/>
      <c r="K6" s="737"/>
      <c r="L6" s="737"/>
      <c r="M6" s="737"/>
      <c r="N6" s="737"/>
      <c r="O6" s="737"/>
      <c r="P6" s="737"/>
      <c r="Q6" s="723"/>
    </row>
    <row r="7" spans="1:17" ht="20.100000000000001" customHeight="1">
      <c r="A7" s="672">
        <v>2</v>
      </c>
      <c r="B7" s="807" t="s">
        <v>634</v>
      </c>
      <c r="C7" s="746"/>
      <c r="D7" s="747"/>
      <c r="E7" s="748"/>
      <c r="F7" s="744"/>
      <c r="G7" s="737"/>
      <c r="H7" s="737"/>
      <c r="I7" s="737"/>
      <c r="J7" s="737"/>
      <c r="K7" s="737"/>
      <c r="L7" s="737"/>
      <c r="M7" s="737"/>
      <c r="N7" s="737"/>
      <c r="O7" s="737"/>
      <c r="P7" s="737"/>
      <c r="Q7" s="723"/>
    </row>
    <row r="8" spans="1:17" ht="20.100000000000001" customHeight="1">
      <c r="A8" s="627">
        <v>3</v>
      </c>
      <c r="B8" s="808"/>
      <c r="C8" s="749"/>
      <c r="D8" s="750"/>
      <c r="E8" s="751"/>
      <c r="F8" s="744"/>
      <c r="G8" s="737"/>
      <c r="H8" s="737"/>
      <c r="I8" s="737"/>
      <c r="J8" s="737"/>
      <c r="K8" s="737"/>
      <c r="L8" s="737"/>
      <c r="M8" s="737"/>
      <c r="N8" s="737"/>
      <c r="O8" s="737"/>
      <c r="P8" s="737"/>
      <c r="Q8" s="723"/>
    </row>
    <row r="9" spans="1:17" ht="20.100000000000001" customHeight="1">
      <c r="A9" s="627">
        <v>4</v>
      </c>
      <c r="B9" s="808"/>
      <c r="C9" s="749"/>
      <c r="D9" s="750"/>
      <c r="E9" s="751"/>
      <c r="F9" s="744"/>
      <c r="G9" s="737"/>
      <c r="H9" s="737"/>
      <c r="I9" s="737"/>
      <c r="J9" s="737"/>
      <c r="K9" s="737"/>
      <c r="L9" s="737"/>
      <c r="M9" s="737"/>
      <c r="N9" s="737"/>
      <c r="O9" s="737"/>
      <c r="P9" s="737"/>
      <c r="Q9" s="723"/>
    </row>
    <row r="10" spans="1:17" ht="20.100000000000001" customHeight="1">
      <c r="A10" s="627">
        <v>5</v>
      </c>
      <c r="B10" s="808"/>
      <c r="C10" s="749"/>
      <c r="D10" s="750"/>
      <c r="E10" s="751"/>
      <c r="F10" s="744"/>
      <c r="G10" s="737"/>
      <c r="H10" s="737"/>
      <c r="I10" s="737"/>
      <c r="J10" s="737"/>
      <c r="K10" s="737"/>
      <c r="L10" s="737"/>
      <c r="M10" s="737"/>
      <c r="N10" s="737"/>
      <c r="O10" s="737"/>
      <c r="P10" s="737"/>
      <c r="Q10" s="723"/>
    </row>
    <row r="11" spans="1:17" ht="20.100000000000001" customHeight="1">
      <c r="A11" s="627">
        <v>6</v>
      </c>
      <c r="B11" s="808"/>
      <c r="C11" s="749"/>
      <c r="D11" s="750"/>
      <c r="E11" s="751"/>
      <c r="F11" s="744"/>
      <c r="G11" s="737"/>
      <c r="H11" s="737"/>
      <c r="I11" s="737"/>
      <c r="J11" s="737"/>
      <c r="K11" s="737"/>
      <c r="L11" s="737"/>
      <c r="M11" s="737"/>
      <c r="N11" s="737"/>
      <c r="O11" s="737"/>
      <c r="P11" s="737"/>
      <c r="Q11" s="723"/>
    </row>
    <row r="12" spans="1:17" ht="20.100000000000001" customHeight="1">
      <c r="A12" s="627">
        <v>7</v>
      </c>
      <c r="B12" s="808"/>
      <c r="C12" s="749"/>
      <c r="D12" s="750"/>
      <c r="E12" s="751"/>
      <c r="F12" s="744"/>
      <c r="G12" s="737"/>
      <c r="H12" s="737"/>
      <c r="I12" s="737"/>
      <c r="J12" s="737"/>
      <c r="K12" s="737"/>
      <c r="L12" s="737"/>
      <c r="M12" s="737"/>
      <c r="N12" s="737"/>
      <c r="O12" s="737"/>
      <c r="P12" s="737"/>
      <c r="Q12" s="723"/>
    </row>
    <row r="13" spans="1:17" ht="20.100000000000001" customHeight="1">
      <c r="A13" s="627">
        <v>8</v>
      </c>
      <c r="B13" s="808"/>
      <c r="C13" s="749"/>
      <c r="D13" s="750"/>
      <c r="E13" s="751"/>
      <c r="F13" s="744"/>
      <c r="G13" s="737"/>
      <c r="H13" s="737"/>
      <c r="I13" s="737"/>
      <c r="J13" s="737"/>
      <c r="K13" s="737"/>
      <c r="L13" s="737"/>
      <c r="M13" s="737"/>
      <c r="N13" s="737"/>
      <c r="O13" s="737"/>
      <c r="P13" s="737"/>
      <c r="Q13" s="723"/>
    </row>
    <row r="14" spans="1:17" ht="20.100000000000001" customHeight="1">
      <c r="A14" s="627">
        <v>9</v>
      </c>
      <c r="B14" s="808"/>
      <c r="C14" s="749"/>
      <c r="D14" s="750"/>
      <c r="E14" s="751"/>
      <c r="F14" s="744"/>
      <c r="G14" s="737"/>
      <c r="H14" s="737"/>
      <c r="I14" s="737"/>
      <c r="J14" s="737"/>
      <c r="K14" s="737"/>
      <c r="L14" s="737"/>
      <c r="M14" s="737"/>
      <c r="N14" s="737"/>
      <c r="O14" s="737"/>
      <c r="P14" s="737"/>
      <c r="Q14" s="723"/>
    </row>
    <row r="15" spans="1:17" ht="20.100000000000001" customHeight="1">
      <c r="A15" s="627">
        <v>10</v>
      </c>
      <c r="B15" s="808"/>
      <c r="C15" s="749"/>
      <c r="D15" s="750"/>
      <c r="E15" s="751"/>
      <c r="F15" s="744"/>
      <c r="G15" s="737"/>
      <c r="H15" s="737"/>
      <c r="I15" s="737"/>
      <c r="J15" s="737"/>
      <c r="K15" s="737"/>
      <c r="L15" s="737"/>
      <c r="M15" s="737"/>
      <c r="N15" s="737"/>
      <c r="O15" s="737"/>
      <c r="P15" s="737"/>
      <c r="Q15" s="723"/>
    </row>
    <row r="16" spans="1:17" ht="20.100000000000001" customHeight="1">
      <c r="A16" s="627">
        <v>11</v>
      </c>
      <c r="B16" s="808"/>
      <c r="C16" s="749"/>
      <c r="D16" s="750"/>
      <c r="E16" s="751"/>
      <c r="F16" s="744"/>
      <c r="G16" s="737"/>
      <c r="H16" s="737"/>
      <c r="I16" s="737"/>
      <c r="J16" s="737"/>
      <c r="K16" s="737"/>
      <c r="L16" s="737"/>
      <c r="M16" s="737"/>
      <c r="N16" s="737"/>
      <c r="O16" s="737"/>
      <c r="P16" s="737"/>
      <c r="Q16" s="723"/>
    </row>
    <row r="17" spans="1:17" ht="20.100000000000001" customHeight="1">
      <c r="A17" s="627">
        <v>12</v>
      </c>
      <c r="B17" s="808"/>
      <c r="C17" s="749"/>
      <c r="D17" s="750"/>
      <c r="E17" s="751"/>
      <c r="F17" s="744"/>
      <c r="G17" s="737"/>
      <c r="H17" s="737"/>
      <c r="I17" s="737"/>
      <c r="J17" s="737"/>
      <c r="K17" s="737"/>
      <c r="L17" s="737"/>
      <c r="M17" s="737"/>
      <c r="N17" s="737"/>
      <c r="O17" s="737"/>
      <c r="P17" s="737"/>
      <c r="Q17" s="723"/>
    </row>
    <row r="18" spans="1:17" ht="20.100000000000001" customHeight="1">
      <c r="A18" s="627">
        <v>13</v>
      </c>
      <c r="B18" s="808"/>
      <c r="C18" s="749"/>
      <c r="D18" s="750"/>
      <c r="E18" s="751"/>
      <c r="F18" s="744"/>
      <c r="G18" s="737"/>
      <c r="H18" s="737"/>
      <c r="I18" s="737"/>
      <c r="J18" s="737"/>
      <c r="K18" s="737"/>
      <c r="L18" s="737"/>
      <c r="M18" s="737"/>
      <c r="N18" s="737"/>
      <c r="O18" s="737"/>
      <c r="P18" s="737"/>
      <c r="Q18" s="723"/>
    </row>
    <row r="19" spans="1:17" ht="20.100000000000001" customHeight="1">
      <c r="A19" s="627">
        <v>14</v>
      </c>
      <c r="B19" s="808"/>
      <c r="C19" s="749"/>
      <c r="D19" s="750"/>
      <c r="E19" s="751"/>
      <c r="F19" s="744"/>
      <c r="G19" s="737"/>
      <c r="H19" s="737"/>
      <c r="I19" s="737"/>
      <c r="J19" s="737"/>
      <c r="K19" s="737"/>
      <c r="L19" s="737"/>
      <c r="M19" s="737"/>
      <c r="N19" s="737"/>
      <c r="O19" s="737"/>
      <c r="P19" s="737"/>
      <c r="Q19" s="723"/>
    </row>
    <row r="20" spans="1:17" ht="20.100000000000001" customHeight="1">
      <c r="A20" s="627">
        <v>15</v>
      </c>
      <c r="B20" s="808"/>
      <c r="C20" s="749"/>
      <c r="D20" s="750"/>
      <c r="E20" s="751"/>
      <c r="F20" s="744"/>
      <c r="G20" s="737"/>
      <c r="H20" s="737"/>
      <c r="I20" s="737"/>
      <c r="J20" s="737"/>
      <c r="K20" s="737"/>
      <c r="L20" s="737"/>
      <c r="M20" s="737"/>
      <c r="N20" s="737"/>
      <c r="O20" s="737"/>
      <c r="P20" s="737"/>
      <c r="Q20" s="723"/>
    </row>
    <row r="21" spans="1:17" ht="20.100000000000001" customHeight="1">
      <c r="A21" s="627">
        <v>16</v>
      </c>
      <c r="B21" s="808"/>
      <c r="C21" s="749"/>
      <c r="D21" s="750"/>
      <c r="E21" s="751"/>
      <c r="F21" s="744"/>
      <c r="G21" s="737"/>
      <c r="H21" s="737"/>
      <c r="I21" s="737"/>
      <c r="J21" s="737"/>
      <c r="K21" s="737"/>
      <c r="L21" s="737"/>
      <c r="M21" s="737"/>
      <c r="N21" s="737"/>
      <c r="O21" s="737"/>
      <c r="P21" s="737"/>
      <c r="Q21" s="723"/>
    </row>
    <row r="22" spans="1:17" ht="20.100000000000001" customHeight="1">
      <c r="A22" s="627">
        <v>17</v>
      </c>
      <c r="B22" s="808"/>
      <c r="C22" s="749"/>
      <c r="D22" s="750"/>
      <c r="E22" s="751"/>
      <c r="F22" s="744"/>
      <c r="G22" s="737"/>
      <c r="H22" s="737"/>
      <c r="I22" s="737"/>
      <c r="J22" s="737"/>
      <c r="K22" s="737"/>
      <c r="L22" s="737"/>
      <c r="M22" s="737"/>
      <c r="N22" s="737"/>
      <c r="O22" s="737"/>
      <c r="P22" s="737"/>
      <c r="Q22" s="723"/>
    </row>
    <row r="23" spans="1:17" ht="20.100000000000001" customHeight="1">
      <c r="A23" s="627">
        <v>18</v>
      </c>
      <c r="B23" s="808"/>
      <c r="C23" s="749"/>
      <c r="D23" s="750"/>
      <c r="E23" s="751"/>
      <c r="F23" s="744"/>
      <c r="G23" s="737"/>
      <c r="H23" s="737"/>
      <c r="I23" s="737"/>
      <c r="J23" s="737"/>
      <c r="K23" s="737"/>
      <c r="L23" s="737"/>
      <c r="M23" s="737"/>
      <c r="N23" s="737"/>
      <c r="O23" s="737"/>
      <c r="P23" s="737"/>
      <c r="Q23" s="723"/>
    </row>
    <row r="24" spans="1:17" ht="20.100000000000001" customHeight="1">
      <c r="A24" s="627">
        <v>19</v>
      </c>
      <c r="B24" s="808"/>
      <c r="C24" s="749"/>
      <c r="D24" s="750"/>
      <c r="E24" s="751"/>
      <c r="F24" s="744"/>
      <c r="G24" s="737"/>
      <c r="H24" s="737"/>
      <c r="I24" s="737"/>
      <c r="J24" s="737"/>
      <c r="K24" s="737"/>
      <c r="L24" s="737"/>
      <c r="M24" s="737"/>
      <c r="N24" s="737"/>
      <c r="O24" s="737"/>
      <c r="P24" s="737"/>
      <c r="Q24" s="723"/>
    </row>
    <row r="25" spans="1:17" ht="20.100000000000001" customHeight="1">
      <c r="A25" s="627">
        <v>20</v>
      </c>
      <c r="B25" s="808"/>
      <c r="C25" s="749"/>
      <c r="D25" s="750"/>
      <c r="E25" s="751"/>
      <c r="F25" s="744"/>
      <c r="G25" s="737"/>
      <c r="H25" s="737"/>
      <c r="I25" s="737"/>
      <c r="J25" s="737"/>
      <c r="K25" s="737"/>
      <c r="L25" s="737"/>
      <c r="M25" s="737"/>
      <c r="N25" s="737"/>
      <c r="O25" s="737"/>
      <c r="P25" s="737"/>
      <c r="Q25" s="723"/>
    </row>
    <row r="26" spans="1:17" ht="20.100000000000001" customHeight="1">
      <c r="A26" s="627">
        <v>21</v>
      </c>
      <c r="B26" s="808"/>
      <c r="C26" s="749"/>
      <c r="D26" s="750"/>
      <c r="E26" s="751"/>
      <c r="F26" s="744"/>
      <c r="G26" s="737"/>
      <c r="H26" s="737"/>
      <c r="I26" s="737"/>
      <c r="J26" s="737"/>
      <c r="K26" s="737"/>
      <c r="L26" s="737"/>
      <c r="M26" s="737"/>
      <c r="N26" s="737"/>
      <c r="O26" s="737"/>
      <c r="P26" s="737"/>
      <c r="Q26" s="723"/>
    </row>
    <row r="27" spans="1:17" ht="20.100000000000001" customHeight="1">
      <c r="A27" s="627">
        <v>22</v>
      </c>
      <c r="B27" s="808"/>
      <c r="C27" s="749"/>
      <c r="D27" s="750"/>
      <c r="E27" s="751"/>
      <c r="F27" s="744"/>
      <c r="G27" s="737"/>
      <c r="H27" s="737"/>
      <c r="I27" s="737"/>
      <c r="J27" s="737"/>
      <c r="K27" s="737"/>
      <c r="L27" s="737"/>
      <c r="M27" s="737"/>
      <c r="N27" s="737"/>
      <c r="O27" s="737"/>
      <c r="P27" s="737"/>
      <c r="Q27" s="723"/>
    </row>
    <row r="28" spans="1:17" ht="20.100000000000001" customHeight="1">
      <c r="A28" s="627">
        <v>23</v>
      </c>
      <c r="B28" s="808"/>
      <c r="C28" s="749"/>
      <c r="D28" s="750"/>
      <c r="E28" s="751"/>
      <c r="F28" s="744"/>
      <c r="G28" s="737"/>
      <c r="H28" s="737"/>
      <c r="I28" s="737"/>
      <c r="J28" s="737"/>
      <c r="K28" s="737"/>
      <c r="L28" s="737"/>
      <c r="M28" s="737"/>
      <c r="N28" s="737"/>
      <c r="O28" s="737"/>
      <c r="P28" s="737"/>
      <c r="Q28" s="723"/>
    </row>
    <row r="29" spans="1:17" ht="20.100000000000001" customHeight="1">
      <c r="A29" s="627">
        <v>24</v>
      </c>
      <c r="B29" s="808"/>
      <c r="C29" s="749"/>
      <c r="D29" s="750"/>
      <c r="E29" s="751"/>
      <c r="F29" s="744"/>
      <c r="G29" s="737"/>
      <c r="H29" s="737"/>
      <c r="I29" s="737"/>
      <c r="J29" s="737"/>
      <c r="K29" s="737"/>
      <c r="L29" s="737"/>
      <c r="M29" s="737"/>
      <c r="N29" s="737"/>
      <c r="O29" s="737"/>
      <c r="P29" s="737"/>
      <c r="Q29" s="723"/>
    </row>
    <row r="30" spans="1:17" ht="20.100000000000001" customHeight="1">
      <c r="A30" s="627">
        <v>25</v>
      </c>
      <c r="B30" s="808"/>
      <c r="C30" s="749"/>
      <c r="D30" s="750"/>
      <c r="E30" s="751"/>
      <c r="F30" s="744"/>
      <c r="G30" s="737"/>
      <c r="H30" s="737"/>
      <c r="I30" s="737"/>
      <c r="J30" s="737"/>
      <c r="K30" s="737"/>
      <c r="L30" s="737"/>
      <c r="M30" s="737"/>
      <c r="N30" s="737"/>
      <c r="O30" s="737"/>
      <c r="P30" s="737"/>
      <c r="Q30" s="723"/>
    </row>
    <row r="31" spans="1:17" ht="20.100000000000001" customHeight="1">
      <c r="A31" s="627">
        <v>26</v>
      </c>
      <c r="B31" s="808"/>
      <c r="C31" s="749"/>
      <c r="D31" s="750"/>
      <c r="E31" s="751"/>
      <c r="F31" s="744"/>
      <c r="G31" s="737"/>
      <c r="H31" s="737"/>
      <c r="I31" s="737"/>
      <c r="J31" s="737"/>
      <c r="K31" s="737"/>
      <c r="L31" s="737"/>
      <c r="M31" s="737"/>
      <c r="N31" s="737"/>
      <c r="O31" s="737"/>
      <c r="P31" s="737"/>
      <c r="Q31" s="723"/>
    </row>
    <row r="32" spans="1:17" ht="20.100000000000001" customHeight="1">
      <c r="A32" s="627">
        <v>27</v>
      </c>
      <c r="B32" s="808"/>
      <c r="C32" s="749"/>
      <c r="D32" s="750"/>
      <c r="E32" s="751"/>
      <c r="F32" s="744"/>
      <c r="G32" s="737"/>
      <c r="H32" s="737"/>
      <c r="I32" s="737"/>
      <c r="J32" s="737"/>
      <c r="K32" s="737"/>
      <c r="L32" s="737"/>
      <c r="M32" s="737"/>
      <c r="N32" s="737"/>
      <c r="O32" s="737"/>
      <c r="P32" s="737"/>
      <c r="Q32" s="723"/>
    </row>
    <row r="33" spans="1:17" ht="20.100000000000001" customHeight="1">
      <c r="A33" s="627">
        <v>28</v>
      </c>
      <c r="B33" s="808"/>
      <c r="C33" s="749"/>
      <c r="D33" s="750"/>
      <c r="E33" s="751"/>
      <c r="F33" s="744"/>
      <c r="G33" s="737"/>
      <c r="H33" s="737"/>
      <c r="I33" s="737"/>
      <c r="J33" s="737"/>
      <c r="K33" s="737"/>
      <c r="L33" s="737"/>
      <c r="M33" s="737"/>
      <c r="N33" s="737"/>
      <c r="O33" s="737"/>
      <c r="P33" s="737"/>
      <c r="Q33" s="723"/>
    </row>
    <row r="34" spans="1:17" ht="20.100000000000001" customHeight="1">
      <c r="A34" s="627">
        <v>29</v>
      </c>
      <c r="B34" s="808"/>
      <c r="C34" s="749"/>
      <c r="D34" s="750"/>
      <c r="E34" s="751"/>
      <c r="F34" s="744"/>
      <c r="G34" s="737"/>
      <c r="H34" s="737"/>
      <c r="I34" s="737"/>
      <c r="J34" s="737"/>
      <c r="K34" s="737"/>
      <c r="L34" s="737"/>
      <c r="M34" s="737"/>
      <c r="N34" s="737"/>
      <c r="O34" s="737"/>
      <c r="P34" s="737"/>
      <c r="Q34" s="723"/>
    </row>
    <row r="35" spans="1:17" ht="20.100000000000001" customHeight="1">
      <c r="A35" s="627">
        <v>30</v>
      </c>
      <c r="B35" s="808"/>
      <c r="C35" s="749"/>
      <c r="D35" s="750"/>
      <c r="E35" s="751"/>
      <c r="F35" s="744"/>
      <c r="G35" s="737"/>
      <c r="H35" s="737"/>
      <c r="I35" s="737"/>
      <c r="J35" s="737"/>
      <c r="K35" s="737"/>
      <c r="L35" s="737"/>
      <c r="M35" s="737"/>
      <c r="N35" s="737"/>
      <c r="O35" s="737"/>
      <c r="P35" s="737"/>
      <c r="Q35" s="723"/>
    </row>
    <row r="36" spans="1:17" ht="20.100000000000001" customHeight="1">
      <c r="A36" s="627">
        <v>31</v>
      </c>
      <c r="B36" s="808"/>
      <c r="C36" s="749"/>
      <c r="D36" s="750"/>
      <c r="E36" s="751"/>
      <c r="F36" s="744"/>
      <c r="G36" s="737"/>
      <c r="H36" s="737"/>
      <c r="I36" s="737"/>
      <c r="J36" s="737"/>
      <c r="K36" s="737"/>
      <c r="L36" s="737"/>
      <c r="M36" s="737"/>
      <c r="N36" s="737"/>
      <c r="O36" s="737"/>
      <c r="P36" s="737"/>
      <c r="Q36" s="723"/>
    </row>
    <row r="37" spans="1:17" ht="20.100000000000001" customHeight="1">
      <c r="A37" s="627">
        <v>32</v>
      </c>
      <c r="B37" s="808"/>
      <c r="C37" s="749"/>
      <c r="D37" s="750"/>
      <c r="E37" s="751"/>
      <c r="F37" s="744"/>
      <c r="G37" s="737"/>
      <c r="H37" s="737"/>
      <c r="I37" s="737"/>
      <c r="J37" s="737"/>
      <c r="K37" s="737"/>
      <c r="L37" s="737"/>
      <c r="M37" s="737"/>
      <c r="N37" s="737"/>
      <c r="O37" s="737"/>
      <c r="P37" s="737"/>
      <c r="Q37" s="723"/>
    </row>
    <row r="38" spans="1:17" ht="20.100000000000001" customHeight="1">
      <c r="A38" s="627">
        <v>33</v>
      </c>
      <c r="B38" s="808"/>
      <c r="C38" s="749"/>
      <c r="D38" s="750"/>
      <c r="E38" s="751"/>
      <c r="F38" s="744"/>
      <c r="G38" s="737"/>
      <c r="H38" s="737"/>
      <c r="I38" s="737"/>
      <c r="J38" s="737"/>
      <c r="K38" s="737"/>
      <c r="L38" s="737"/>
      <c r="M38" s="737"/>
      <c r="N38" s="737"/>
      <c r="O38" s="737"/>
      <c r="P38" s="737"/>
      <c r="Q38" s="723"/>
    </row>
    <row r="39" spans="1:17" ht="20.100000000000001" customHeight="1">
      <c r="A39" s="627">
        <v>34</v>
      </c>
      <c r="B39" s="808"/>
      <c r="C39" s="749"/>
      <c r="D39" s="750"/>
      <c r="E39" s="751"/>
      <c r="F39" s="744"/>
      <c r="G39" s="737"/>
      <c r="H39" s="737"/>
      <c r="I39" s="737"/>
      <c r="J39" s="737"/>
      <c r="K39" s="737"/>
      <c r="L39" s="737"/>
      <c r="M39" s="737"/>
      <c r="N39" s="737"/>
      <c r="O39" s="737"/>
      <c r="P39" s="737"/>
      <c r="Q39" s="723"/>
    </row>
    <row r="40" spans="1:17" ht="20.100000000000001" customHeight="1">
      <c r="A40" s="627">
        <v>35</v>
      </c>
      <c r="B40" s="808"/>
      <c r="C40" s="749"/>
      <c r="D40" s="750"/>
      <c r="E40" s="751"/>
      <c r="F40" s="744"/>
      <c r="G40" s="737"/>
      <c r="H40" s="737"/>
      <c r="I40" s="737"/>
      <c r="J40" s="737"/>
      <c r="K40" s="737"/>
      <c r="L40" s="737"/>
      <c r="M40" s="737"/>
      <c r="N40" s="737"/>
      <c r="O40" s="737"/>
      <c r="P40" s="737"/>
      <c r="Q40" s="723"/>
    </row>
    <row r="41" spans="1:17" ht="20.100000000000001" customHeight="1">
      <c r="A41" s="627">
        <v>36</v>
      </c>
      <c r="B41" s="808"/>
      <c r="C41" s="749"/>
      <c r="D41" s="750"/>
      <c r="E41" s="751"/>
      <c r="F41" s="744"/>
      <c r="G41" s="737"/>
      <c r="H41" s="737"/>
      <c r="I41" s="737"/>
      <c r="J41" s="737"/>
      <c r="K41" s="737"/>
      <c r="L41" s="737"/>
      <c r="M41" s="737"/>
      <c r="N41" s="737"/>
      <c r="O41" s="737"/>
      <c r="P41" s="737"/>
      <c r="Q41" s="723"/>
    </row>
    <row r="42" spans="1:17" ht="20.100000000000001" customHeight="1">
      <c r="A42" s="627">
        <v>37</v>
      </c>
      <c r="B42" s="808"/>
      <c r="C42" s="749"/>
      <c r="D42" s="750"/>
      <c r="E42" s="751"/>
      <c r="F42" s="744"/>
      <c r="G42" s="737"/>
      <c r="H42" s="737"/>
      <c r="I42" s="737"/>
      <c r="J42" s="737"/>
      <c r="K42" s="737"/>
      <c r="L42" s="737"/>
      <c r="M42" s="737"/>
      <c r="N42" s="737"/>
      <c r="O42" s="737"/>
      <c r="P42" s="737"/>
      <c r="Q42" s="723"/>
    </row>
    <row r="43" spans="1:17" ht="20.100000000000001" customHeight="1">
      <c r="A43" s="627">
        <v>38</v>
      </c>
      <c r="B43" s="808"/>
      <c r="C43" s="749"/>
      <c r="D43" s="750"/>
      <c r="E43" s="751"/>
      <c r="F43" s="744"/>
      <c r="G43" s="737"/>
      <c r="H43" s="737"/>
      <c r="I43" s="737"/>
      <c r="J43" s="737"/>
      <c r="K43" s="737"/>
      <c r="L43" s="737"/>
      <c r="M43" s="737"/>
      <c r="N43" s="737"/>
      <c r="O43" s="737"/>
      <c r="P43" s="737"/>
      <c r="Q43" s="723"/>
    </row>
    <row r="44" spans="1:17" ht="20.100000000000001" customHeight="1">
      <c r="A44" s="627">
        <v>39</v>
      </c>
      <c r="B44" s="808"/>
      <c r="C44" s="749"/>
      <c r="D44" s="750"/>
      <c r="E44" s="751"/>
      <c r="F44" s="744"/>
      <c r="G44" s="737"/>
      <c r="H44" s="737"/>
      <c r="I44" s="737"/>
      <c r="J44" s="737"/>
      <c r="K44" s="737"/>
      <c r="L44" s="737"/>
      <c r="M44" s="737"/>
      <c r="N44" s="737"/>
      <c r="O44" s="737"/>
      <c r="P44" s="737"/>
      <c r="Q44" s="723"/>
    </row>
    <row r="45" spans="1:17" ht="20.100000000000001" customHeight="1">
      <c r="A45" s="627">
        <v>40</v>
      </c>
      <c r="B45" s="808"/>
      <c r="C45" s="749"/>
      <c r="D45" s="750"/>
      <c r="E45" s="751"/>
      <c r="F45" s="744"/>
      <c r="G45" s="737"/>
      <c r="H45" s="737"/>
      <c r="I45" s="737"/>
      <c r="J45" s="737"/>
      <c r="K45" s="737"/>
      <c r="L45" s="737"/>
      <c r="M45" s="737"/>
      <c r="N45" s="737"/>
      <c r="O45" s="737"/>
      <c r="P45" s="737"/>
      <c r="Q45" s="723"/>
    </row>
    <row r="46" spans="1:17" ht="20.100000000000001" customHeight="1">
      <c r="A46" s="627">
        <v>41</v>
      </c>
      <c r="B46" s="808"/>
      <c r="C46" s="749"/>
      <c r="D46" s="750"/>
      <c r="E46" s="751"/>
      <c r="F46" s="744"/>
      <c r="G46" s="737"/>
      <c r="H46" s="737"/>
      <c r="I46" s="737"/>
      <c r="J46" s="737"/>
      <c r="K46" s="737"/>
      <c r="L46" s="737"/>
      <c r="M46" s="737"/>
      <c r="N46" s="737"/>
      <c r="O46" s="737"/>
      <c r="P46" s="737"/>
      <c r="Q46" s="723"/>
    </row>
    <row r="47" spans="1:17" ht="20.100000000000001" customHeight="1">
      <c r="A47" s="627">
        <v>42</v>
      </c>
      <c r="B47" s="808"/>
      <c r="C47" s="749"/>
      <c r="D47" s="750"/>
      <c r="E47" s="751"/>
      <c r="F47" s="744"/>
      <c r="G47" s="737"/>
      <c r="H47" s="737"/>
      <c r="I47" s="737"/>
      <c r="J47" s="737"/>
      <c r="K47" s="737"/>
      <c r="L47" s="737"/>
      <c r="M47" s="737"/>
      <c r="N47" s="737"/>
      <c r="O47" s="737"/>
      <c r="P47" s="737"/>
      <c r="Q47" s="723"/>
    </row>
    <row r="48" spans="1:17" ht="20.100000000000001" customHeight="1">
      <c r="A48" s="627">
        <v>43</v>
      </c>
      <c r="B48" s="808"/>
      <c r="C48" s="749"/>
      <c r="D48" s="750"/>
      <c r="E48" s="751"/>
      <c r="F48" s="744"/>
      <c r="G48" s="737"/>
      <c r="H48" s="737"/>
      <c r="I48" s="737"/>
      <c r="J48" s="737"/>
      <c r="K48" s="737"/>
      <c r="L48" s="737"/>
      <c r="M48" s="737"/>
      <c r="N48" s="737"/>
      <c r="O48" s="737"/>
      <c r="P48" s="737"/>
      <c r="Q48" s="723"/>
    </row>
    <row r="49" spans="1:17" ht="20.100000000000001" customHeight="1">
      <c r="A49" s="627">
        <v>44</v>
      </c>
      <c r="B49" s="808"/>
      <c r="C49" s="749"/>
      <c r="D49" s="750"/>
      <c r="E49" s="751"/>
      <c r="F49" s="744"/>
      <c r="G49" s="737"/>
      <c r="H49" s="737"/>
      <c r="I49" s="737"/>
      <c r="J49" s="737"/>
      <c r="K49" s="737"/>
      <c r="L49" s="737"/>
      <c r="M49" s="737"/>
      <c r="N49" s="737"/>
      <c r="O49" s="737"/>
      <c r="P49" s="737"/>
      <c r="Q49" s="723"/>
    </row>
    <row r="50" spans="1:17" ht="20.100000000000001" customHeight="1">
      <c r="A50" s="627">
        <v>45</v>
      </c>
      <c r="B50" s="808"/>
      <c r="C50" s="749"/>
      <c r="D50" s="750"/>
      <c r="E50" s="751"/>
      <c r="F50" s="744"/>
      <c r="G50" s="737"/>
      <c r="H50" s="737"/>
      <c r="I50" s="737"/>
      <c r="J50" s="737"/>
      <c r="K50" s="737"/>
      <c r="L50" s="737"/>
      <c r="M50" s="737"/>
      <c r="N50" s="737"/>
      <c r="O50" s="737"/>
      <c r="P50" s="737"/>
      <c r="Q50" s="723"/>
    </row>
    <row r="51" spans="1:17" ht="20.100000000000001" customHeight="1">
      <c r="A51" s="627">
        <v>46</v>
      </c>
      <c r="B51" s="808"/>
      <c r="C51" s="749"/>
      <c r="D51" s="750"/>
      <c r="E51" s="751"/>
      <c r="F51" s="744"/>
      <c r="G51" s="737"/>
      <c r="H51" s="737"/>
      <c r="I51" s="737"/>
      <c r="J51" s="737"/>
      <c r="K51" s="737"/>
      <c r="L51" s="737"/>
      <c r="M51" s="737"/>
      <c r="N51" s="737"/>
      <c r="O51" s="737"/>
      <c r="P51" s="737"/>
      <c r="Q51" s="723"/>
    </row>
    <row r="52" spans="1:17" ht="20.100000000000001" customHeight="1">
      <c r="A52" s="627">
        <v>47</v>
      </c>
      <c r="B52" s="808"/>
      <c r="C52" s="749"/>
      <c r="D52" s="750"/>
      <c r="E52" s="751"/>
      <c r="F52" s="744"/>
      <c r="G52" s="737"/>
      <c r="H52" s="737"/>
      <c r="I52" s="737"/>
      <c r="J52" s="737"/>
      <c r="K52" s="737"/>
      <c r="L52" s="737"/>
      <c r="M52" s="737"/>
      <c r="N52" s="737"/>
      <c r="O52" s="737"/>
      <c r="P52" s="737"/>
      <c r="Q52" s="723"/>
    </row>
    <row r="53" spans="1:17" ht="20.100000000000001" customHeight="1">
      <c r="A53" s="627">
        <v>48</v>
      </c>
      <c r="B53" s="808"/>
      <c r="C53" s="749"/>
      <c r="D53" s="750"/>
      <c r="E53" s="751"/>
      <c r="F53" s="744"/>
      <c r="G53" s="737"/>
      <c r="H53" s="737"/>
      <c r="I53" s="737"/>
      <c r="J53" s="737"/>
      <c r="K53" s="737"/>
      <c r="L53" s="737"/>
      <c r="M53" s="737"/>
      <c r="N53" s="737"/>
      <c r="O53" s="737"/>
      <c r="P53" s="737"/>
      <c r="Q53" s="723"/>
    </row>
    <row r="54" spans="1:17" ht="20.100000000000001" customHeight="1">
      <c r="A54" s="627">
        <v>49</v>
      </c>
      <c r="B54" s="808"/>
      <c r="C54" s="749"/>
      <c r="D54" s="750"/>
      <c r="E54" s="751"/>
      <c r="F54" s="744"/>
      <c r="G54" s="737"/>
      <c r="H54" s="737"/>
      <c r="I54" s="737"/>
      <c r="J54" s="737"/>
      <c r="K54" s="737"/>
      <c r="L54" s="737"/>
      <c r="M54" s="737"/>
      <c r="N54" s="737"/>
      <c r="O54" s="737"/>
      <c r="P54" s="737"/>
      <c r="Q54" s="723"/>
    </row>
    <row r="55" spans="1:17" ht="20.100000000000001" customHeight="1">
      <c r="A55" s="627">
        <v>50</v>
      </c>
      <c r="B55" s="808"/>
      <c r="C55" s="749"/>
      <c r="D55" s="750"/>
      <c r="E55" s="751"/>
      <c r="F55" s="744"/>
      <c r="G55" s="737"/>
      <c r="H55" s="737"/>
      <c r="I55" s="737"/>
      <c r="J55" s="737"/>
      <c r="K55" s="737"/>
      <c r="L55" s="737"/>
      <c r="M55" s="737"/>
      <c r="N55" s="737"/>
      <c r="O55" s="737"/>
      <c r="P55" s="737"/>
      <c r="Q55" s="723"/>
    </row>
    <row r="56" spans="1:17" ht="20.100000000000001" customHeight="1" thickBot="1">
      <c r="A56" s="670">
        <v>51</v>
      </c>
      <c r="B56" s="809"/>
      <c r="C56" s="752"/>
      <c r="D56" s="753"/>
      <c r="E56" s="754"/>
      <c r="F56" s="745"/>
      <c r="G56" s="740"/>
      <c r="H56" s="740"/>
      <c r="I56" s="740"/>
      <c r="J56" s="740"/>
      <c r="K56" s="740"/>
      <c r="L56" s="740"/>
      <c r="M56" s="740"/>
      <c r="N56" s="740"/>
      <c r="O56" s="740"/>
      <c r="P56" s="740"/>
      <c r="Q56" s="742"/>
    </row>
  </sheetData>
  <sheetProtection password="C2F8" sheet="1" objects="1" scenarios="1"/>
  <mergeCells count="3">
    <mergeCell ref="F4:K4"/>
    <mergeCell ref="L4:Q4"/>
    <mergeCell ref="B7:B56"/>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zoomScale="70" zoomScaleNormal="70" workbookViewId="0">
      <selection activeCell="C6" sqref="C6"/>
    </sheetView>
  </sheetViews>
  <sheetFormatPr defaultRowHeight="13.5"/>
  <cols>
    <col min="1" max="1" width="5.5" customWidth="1"/>
    <col min="2" max="2" width="25.125" customWidth="1"/>
    <col min="3" max="3" width="8.875" customWidth="1"/>
    <col min="4" max="4" width="15.75" customWidth="1"/>
    <col min="5" max="5" width="32.625" customWidth="1"/>
    <col min="6" max="17" width="11.375" customWidth="1"/>
  </cols>
  <sheetData>
    <row r="1" spans="1:17" ht="18.75">
      <c r="A1" s="618" t="s">
        <v>602</v>
      </c>
    </row>
    <row r="2" spans="1:17" ht="14.25" thickBot="1"/>
    <row r="3" spans="1:17" ht="18" thickBot="1">
      <c r="B3" s="743">
        <f>'入力用シート（４）'!B3</f>
        <v>0</v>
      </c>
      <c r="C3" s="758" t="s">
        <v>599</v>
      </c>
      <c r="D3" s="603"/>
    </row>
    <row r="4" spans="1:17" ht="18" customHeight="1" thickBot="1">
      <c r="F4" s="810" t="s">
        <v>626</v>
      </c>
      <c r="G4" s="810"/>
      <c r="H4" s="810"/>
      <c r="I4" s="810"/>
      <c r="J4" s="810"/>
      <c r="K4" s="810"/>
      <c r="L4" s="811" t="s">
        <v>627</v>
      </c>
      <c r="M4" s="811"/>
      <c r="N4" s="811"/>
      <c r="O4" s="811"/>
      <c r="P4" s="811"/>
      <c r="Q4" s="812"/>
    </row>
    <row r="5" spans="1:17" ht="112.5" customHeight="1">
      <c r="A5" s="669"/>
      <c r="B5" s="757" t="s">
        <v>600</v>
      </c>
      <c r="C5" s="755" t="s">
        <v>316</v>
      </c>
      <c r="D5" s="755" t="s">
        <v>436</v>
      </c>
      <c r="E5" s="756" t="s">
        <v>601</v>
      </c>
      <c r="F5" s="668" t="s">
        <v>305</v>
      </c>
      <c r="G5" s="652" t="s">
        <v>294</v>
      </c>
      <c r="H5" s="652" t="s">
        <v>295</v>
      </c>
      <c r="I5" s="652" t="s">
        <v>296</v>
      </c>
      <c r="J5" s="652" t="s">
        <v>297</v>
      </c>
      <c r="K5" s="652" t="s">
        <v>298</v>
      </c>
      <c r="L5" s="653" t="s">
        <v>305</v>
      </c>
      <c r="M5" s="653" t="s">
        <v>294</v>
      </c>
      <c r="N5" s="653" t="s">
        <v>295</v>
      </c>
      <c r="O5" s="653" t="s">
        <v>296</v>
      </c>
      <c r="P5" s="653" t="s">
        <v>297</v>
      </c>
      <c r="Q5" s="654" t="s">
        <v>298</v>
      </c>
    </row>
    <row r="6" spans="1:17" ht="20.100000000000001" customHeight="1">
      <c r="A6" s="627">
        <v>1</v>
      </c>
      <c r="B6" s="808" t="s">
        <v>628</v>
      </c>
      <c r="C6" s="750"/>
      <c r="D6" s="750"/>
      <c r="E6" s="775"/>
      <c r="F6" s="744"/>
      <c r="G6" s="737"/>
      <c r="H6" s="737"/>
      <c r="I6" s="737"/>
      <c r="J6" s="737"/>
      <c r="K6" s="737"/>
      <c r="L6" s="737"/>
      <c r="M6" s="737"/>
      <c r="N6" s="737"/>
      <c r="O6" s="737"/>
      <c r="P6" s="737"/>
      <c r="Q6" s="737"/>
    </row>
    <row r="7" spans="1:17" ht="20.100000000000001" customHeight="1">
      <c r="A7" s="627">
        <v>2</v>
      </c>
      <c r="B7" s="808"/>
      <c r="C7" s="749"/>
      <c r="D7" s="750"/>
      <c r="E7" s="751"/>
      <c r="F7" s="744"/>
      <c r="G7" s="737"/>
      <c r="H7" s="737"/>
      <c r="I7" s="737"/>
      <c r="J7" s="737"/>
      <c r="K7" s="737"/>
      <c r="L7" s="737"/>
      <c r="M7" s="737"/>
      <c r="N7" s="737"/>
      <c r="O7" s="737"/>
      <c r="P7" s="737"/>
      <c r="Q7" s="737"/>
    </row>
    <row r="8" spans="1:17" ht="20.100000000000001" customHeight="1">
      <c r="A8" s="627">
        <v>3</v>
      </c>
      <c r="B8" s="808"/>
      <c r="C8" s="749"/>
      <c r="D8" s="750"/>
      <c r="E8" s="751"/>
      <c r="F8" s="744"/>
      <c r="G8" s="737"/>
      <c r="H8" s="737"/>
      <c r="I8" s="737"/>
      <c r="J8" s="737"/>
      <c r="K8" s="737"/>
      <c r="L8" s="737"/>
      <c r="M8" s="737"/>
      <c r="N8" s="737"/>
      <c r="O8" s="737"/>
      <c r="P8" s="737"/>
      <c r="Q8" s="737"/>
    </row>
    <row r="9" spans="1:17" ht="20.100000000000001" customHeight="1">
      <c r="A9" s="627">
        <v>4</v>
      </c>
      <c r="B9" s="808"/>
      <c r="C9" s="749"/>
      <c r="D9" s="750"/>
      <c r="E9" s="751"/>
      <c r="F9" s="744"/>
      <c r="G9" s="737"/>
      <c r="H9" s="737"/>
      <c r="I9" s="737"/>
      <c r="J9" s="737"/>
      <c r="K9" s="737"/>
      <c r="L9" s="737"/>
      <c r="M9" s="737"/>
      <c r="N9" s="737"/>
      <c r="O9" s="737"/>
      <c r="P9" s="737"/>
      <c r="Q9" s="737"/>
    </row>
    <row r="10" spans="1:17" ht="20.100000000000001" customHeight="1">
      <c r="A10" s="627">
        <v>5</v>
      </c>
      <c r="B10" s="808"/>
      <c r="C10" s="749"/>
      <c r="D10" s="750"/>
      <c r="E10" s="751"/>
      <c r="F10" s="744"/>
      <c r="G10" s="737"/>
      <c r="H10" s="737"/>
      <c r="I10" s="737"/>
      <c r="J10" s="737"/>
      <c r="K10" s="737"/>
      <c r="L10" s="737"/>
      <c r="M10" s="737"/>
      <c r="N10" s="737"/>
      <c r="O10" s="737"/>
      <c r="P10" s="737"/>
      <c r="Q10" s="737"/>
    </row>
    <row r="11" spans="1:17" ht="20.100000000000001" customHeight="1">
      <c r="A11" s="627">
        <v>6</v>
      </c>
      <c r="B11" s="808"/>
      <c r="C11" s="749"/>
      <c r="D11" s="750"/>
      <c r="E11" s="751"/>
      <c r="F11" s="744"/>
      <c r="G11" s="737"/>
      <c r="H11" s="737"/>
      <c r="I11" s="737"/>
      <c r="J11" s="737"/>
      <c r="K11" s="737"/>
      <c r="L11" s="737"/>
      <c r="M11" s="737"/>
      <c r="N11" s="737"/>
      <c r="O11" s="737"/>
      <c r="P11" s="737"/>
      <c r="Q11" s="737"/>
    </row>
    <row r="12" spans="1:17" ht="20.100000000000001" customHeight="1">
      <c r="A12" s="627">
        <v>7</v>
      </c>
      <c r="B12" s="808"/>
      <c r="C12" s="749"/>
      <c r="D12" s="750"/>
      <c r="E12" s="751"/>
      <c r="F12" s="744"/>
      <c r="G12" s="737"/>
      <c r="H12" s="737"/>
      <c r="I12" s="737"/>
      <c r="J12" s="737"/>
      <c r="K12" s="737"/>
      <c r="L12" s="737"/>
      <c r="M12" s="737"/>
      <c r="N12" s="737"/>
      <c r="O12" s="737"/>
      <c r="P12" s="737"/>
      <c r="Q12" s="737"/>
    </row>
    <row r="13" spans="1:17" ht="20.100000000000001" customHeight="1">
      <c r="A13" s="627">
        <v>8</v>
      </c>
      <c r="B13" s="808"/>
      <c r="C13" s="749"/>
      <c r="D13" s="750"/>
      <c r="E13" s="751"/>
      <c r="F13" s="744"/>
      <c r="G13" s="737"/>
      <c r="H13" s="737"/>
      <c r="I13" s="737"/>
      <c r="J13" s="737"/>
      <c r="K13" s="737"/>
      <c r="L13" s="737"/>
      <c r="M13" s="737"/>
      <c r="N13" s="737"/>
      <c r="O13" s="737"/>
      <c r="P13" s="737"/>
      <c r="Q13" s="737"/>
    </row>
    <row r="14" spans="1:17" ht="20.100000000000001" customHeight="1">
      <c r="A14" s="627">
        <v>9</v>
      </c>
      <c r="B14" s="808"/>
      <c r="C14" s="749"/>
      <c r="D14" s="750"/>
      <c r="E14" s="751"/>
      <c r="F14" s="744"/>
      <c r="G14" s="737"/>
      <c r="H14" s="737"/>
      <c r="I14" s="737"/>
      <c r="J14" s="737"/>
      <c r="K14" s="737"/>
      <c r="L14" s="737"/>
      <c r="M14" s="737"/>
      <c r="N14" s="737"/>
      <c r="O14" s="737"/>
      <c r="P14" s="737"/>
      <c r="Q14" s="737"/>
    </row>
    <row r="15" spans="1:17" ht="20.100000000000001" customHeight="1">
      <c r="A15" s="627">
        <v>10</v>
      </c>
      <c r="B15" s="808"/>
      <c r="C15" s="749"/>
      <c r="D15" s="750"/>
      <c r="E15" s="751"/>
      <c r="F15" s="744"/>
      <c r="G15" s="737"/>
      <c r="H15" s="737"/>
      <c r="I15" s="737"/>
      <c r="J15" s="737"/>
      <c r="K15" s="737"/>
      <c r="L15" s="737"/>
      <c r="M15" s="737"/>
      <c r="N15" s="737"/>
      <c r="O15" s="737"/>
      <c r="P15" s="737"/>
      <c r="Q15" s="737"/>
    </row>
    <row r="16" spans="1:17" ht="20.100000000000001" customHeight="1">
      <c r="A16" s="627">
        <v>11</v>
      </c>
      <c r="B16" s="808"/>
      <c r="C16" s="749"/>
      <c r="D16" s="750"/>
      <c r="E16" s="751"/>
      <c r="F16" s="744"/>
      <c r="G16" s="737"/>
      <c r="H16" s="737"/>
      <c r="I16" s="737"/>
      <c r="J16" s="737"/>
      <c r="K16" s="737"/>
      <c r="L16" s="737"/>
      <c r="M16" s="737"/>
      <c r="N16" s="737"/>
      <c r="O16" s="737"/>
      <c r="P16" s="737"/>
      <c r="Q16" s="737"/>
    </row>
    <row r="17" spans="1:17" ht="20.100000000000001" customHeight="1">
      <c r="A17" s="627">
        <v>12</v>
      </c>
      <c r="B17" s="808"/>
      <c r="C17" s="749"/>
      <c r="D17" s="750"/>
      <c r="E17" s="751"/>
      <c r="F17" s="744"/>
      <c r="G17" s="737"/>
      <c r="H17" s="737"/>
      <c r="I17" s="737"/>
      <c r="J17" s="737"/>
      <c r="K17" s="737"/>
      <c r="L17" s="737"/>
      <c r="M17" s="737"/>
      <c r="N17" s="737"/>
      <c r="O17" s="737"/>
      <c r="P17" s="737"/>
      <c r="Q17" s="737"/>
    </row>
    <row r="18" spans="1:17" ht="20.100000000000001" customHeight="1">
      <c r="A18" s="627">
        <v>13</v>
      </c>
      <c r="B18" s="808"/>
      <c r="C18" s="749"/>
      <c r="D18" s="750"/>
      <c r="E18" s="751"/>
      <c r="F18" s="744"/>
      <c r="G18" s="737"/>
      <c r="H18" s="737"/>
      <c r="I18" s="737"/>
      <c r="J18" s="737"/>
      <c r="K18" s="737"/>
      <c r="L18" s="737"/>
      <c r="M18" s="737"/>
      <c r="N18" s="737"/>
      <c r="O18" s="737"/>
      <c r="P18" s="737"/>
      <c r="Q18" s="737"/>
    </row>
    <row r="19" spans="1:17" ht="20.100000000000001" customHeight="1">
      <c r="A19" s="627">
        <v>14</v>
      </c>
      <c r="B19" s="808"/>
      <c r="C19" s="749"/>
      <c r="D19" s="750"/>
      <c r="E19" s="751"/>
      <c r="F19" s="744"/>
      <c r="G19" s="737"/>
      <c r="H19" s="737"/>
      <c r="I19" s="737"/>
      <c r="J19" s="737"/>
      <c r="K19" s="737"/>
      <c r="L19" s="737"/>
      <c r="M19" s="737"/>
      <c r="N19" s="737"/>
      <c r="O19" s="737"/>
      <c r="P19" s="737"/>
      <c r="Q19" s="737"/>
    </row>
    <row r="20" spans="1:17" ht="20.100000000000001" customHeight="1">
      <c r="A20" s="627">
        <v>15</v>
      </c>
      <c r="B20" s="808"/>
      <c r="C20" s="749"/>
      <c r="D20" s="750"/>
      <c r="E20" s="751"/>
      <c r="F20" s="744"/>
      <c r="G20" s="737"/>
      <c r="H20" s="737"/>
      <c r="I20" s="737"/>
      <c r="J20" s="737"/>
      <c r="K20" s="737"/>
      <c r="L20" s="737"/>
      <c r="M20" s="737"/>
      <c r="N20" s="737"/>
      <c r="O20" s="737"/>
      <c r="P20" s="737"/>
      <c r="Q20" s="737"/>
    </row>
    <row r="21" spans="1:17" ht="20.100000000000001" customHeight="1">
      <c r="A21" s="627">
        <v>16</v>
      </c>
      <c r="B21" s="808"/>
      <c r="C21" s="749"/>
      <c r="D21" s="750"/>
      <c r="E21" s="751"/>
      <c r="F21" s="744"/>
      <c r="G21" s="737"/>
      <c r="H21" s="737"/>
      <c r="I21" s="737"/>
      <c r="J21" s="737"/>
      <c r="K21" s="737"/>
      <c r="L21" s="737"/>
      <c r="M21" s="737"/>
      <c r="N21" s="737"/>
      <c r="O21" s="737"/>
      <c r="P21" s="737"/>
      <c r="Q21" s="737"/>
    </row>
    <row r="22" spans="1:17" ht="20.100000000000001" customHeight="1">
      <c r="A22" s="627">
        <v>17</v>
      </c>
      <c r="B22" s="808"/>
      <c r="C22" s="749"/>
      <c r="D22" s="750"/>
      <c r="E22" s="751"/>
      <c r="F22" s="744"/>
      <c r="G22" s="737"/>
      <c r="H22" s="737"/>
      <c r="I22" s="737"/>
      <c r="J22" s="737"/>
      <c r="K22" s="737"/>
      <c r="L22" s="737"/>
      <c r="M22" s="737"/>
      <c r="N22" s="737"/>
      <c r="O22" s="737"/>
      <c r="P22" s="737"/>
      <c r="Q22" s="737"/>
    </row>
    <row r="23" spans="1:17" ht="20.100000000000001" customHeight="1">
      <c r="A23" s="627">
        <v>18</v>
      </c>
      <c r="B23" s="808"/>
      <c r="C23" s="749"/>
      <c r="D23" s="750"/>
      <c r="E23" s="751"/>
      <c r="F23" s="744"/>
      <c r="G23" s="737"/>
      <c r="H23" s="737"/>
      <c r="I23" s="737"/>
      <c r="J23" s="737"/>
      <c r="K23" s="737"/>
      <c r="L23" s="737"/>
      <c r="M23" s="737"/>
      <c r="N23" s="737"/>
      <c r="O23" s="737"/>
      <c r="P23" s="737"/>
      <c r="Q23" s="737"/>
    </row>
    <row r="24" spans="1:17" ht="20.100000000000001" customHeight="1">
      <c r="A24" s="627">
        <v>19</v>
      </c>
      <c r="B24" s="808"/>
      <c r="C24" s="749"/>
      <c r="D24" s="750"/>
      <c r="E24" s="751"/>
      <c r="F24" s="744"/>
      <c r="G24" s="737"/>
      <c r="H24" s="737"/>
      <c r="I24" s="737"/>
      <c r="J24" s="737"/>
      <c r="K24" s="737"/>
      <c r="L24" s="737"/>
      <c r="M24" s="737"/>
      <c r="N24" s="737"/>
      <c r="O24" s="737"/>
      <c r="P24" s="737"/>
      <c r="Q24" s="737"/>
    </row>
    <row r="25" spans="1:17" ht="20.100000000000001" customHeight="1">
      <c r="A25" s="627">
        <v>20</v>
      </c>
      <c r="B25" s="808"/>
      <c r="C25" s="749"/>
      <c r="D25" s="750"/>
      <c r="E25" s="751"/>
      <c r="F25" s="744"/>
      <c r="G25" s="737"/>
      <c r="H25" s="737"/>
      <c r="I25" s="737"/>
      <c r="J25" s="737"/>
      <c r="K25" s="737"/>
      <c r="L25" s="737"/>
      <c r="M25" s="737"/>
      <c r="N25" s="737"/>
      <c r="O25" s="737"/>
      <c r="P25" s="737"/>
      <c r="Q25" s="737"/>
    </row>
    <row r="26" spans="1:17" ht="20.100000000000001" customHeight="1">
      <c r="A26" s="627">
        <v>21</v>
      </c>
      <c r="B26" s="808"/>
      <c r="C26" s="749"/>
      <c r="D26" s="750"/>
      <c r="E26" s="751"/>
      <c r="F26" s="744"/>
      <c r="G26" s="737"/>
      <c r="H26" s="737"/>
      <c r="I26" s="737"/>
      <c r="J26" s="737"/>
      <c r="K26" s="737"/>
      <c r="L26" s="737"/>
      <c r="M26" s="737"/>
      <c r="N26" s="737"/>
      <c r="O26" s="737"/>
      <c r="P26" s="737"/>
      <c r="Q26" s="737"/>
    </row>
    <row r="27" spans="1:17" ht="20.100000000000001" customHeight="1">
      <c r="A27" s="627">
        <v>22</v>
      </c>
      <c r="B27" s="808"/>
      <c r="C27" s="749"/>
      <c r="D27" s="750"/>
      <c r="E27" s="751"/>
      <c r="F27" s="744"/>
      <c r="G27" s="737"/>
      <c r="H27" s="737"/>
      <c r="I27" s="737"/>
      <c r="J27" s="737"/>
      <c r="K27" s="737"/>
      <c r="L27" s="737"/>
      <c r="M27" s="737"/>
      <c r="N27" s="737"/>
      <c r="O27" s="737"/>
      <c r="P27" s="737"/>
      <c r="Q27" s="737"/>
    </row>
    <row r="28" spans="1:17" ht="20.100000000000001" customHeight="1">
      <c r="A28" s="627">
        <v>23</v>
      </c>
      <c r="B28" s="808"/>
      <c r="C28" s="749"/>
      <c r="D28" s="750"/>
      <c r="E28" s="751"/>
      <c r="F28" s="744"/>
      <c r="G28" s="737"/>
      <c r="H28" s="737"/>
      <c r="I28" s="737"/>
      <c r="J28" s="737"/>
      <c r="K28" s="737"/>
      <c r="L28" s="737"/>
      <c r="M28" s="737"/>
      <c r="N28" s="737"/>
      <c r="O28" s="737"/>
      <c r="P28" s="737"/>
      <c r="Q28" s="737"/>
    </row>
    <row r="29" spans="1:17" ht="20.100000000000001" customHeight="1">
      <c r="A29" s="627">
        <v>24</v>
      </c>
      <c r="B29" s="808"/>
      <c r="C29" s="749"/>
      <c r="D29" s="750"/>
      <c r="E29" s="751"/>
      <c r="F29" s="744"/>
      <c r="G29" s="737"/>
      <c r="H29" s="737"/>
      <c r="I29" s="737"/>
      <c r="J29" s="737"/>
      <c r="K29" s="737"/>
      <c r="L29" s="737"/>
      <c r="M29" s="737"/>
      <c r="N29" s="737"/>
      <c r="O29" s="737"/>
      <c r="P29" s="737"/>
      <c r="Q29" s="737"/>
    </row>
    <row r="30" spans="1:17" ht="20.100000000000001" customHeight="1">
      <c r="A30" s="627">
        <v>25</v>
      </c>
      <c r="B30" s="808"/>
      <c r="C30" s="749"/>
      <c r="D30" s="750"/>
      <c r="E30" s="751"/>
      <c r="F30" s="744"/>
      <c r="G30" s="737"/>
      <c r="H30" s="737"/>
      <c r="I30" s="737"/>
      <c r="J30" s="737"/>
      <c r="K30" s="737"/>
      <c r="L30" s="737"/>
      <c r="M30" s="737"/>
      <c r="N30" s="737"/>
      <c r="O30" s="737"/>
      <c r="P30" s="737"/>
      <c r="Q30" s="737"/>
    </row>
    <row r="31" spans="1:17" ht="20.100000000000001" customHeight="1">
      <c r="A31" s="627">
        <v>26</v>
      </c>
      <c r="B31" s="808"/>
      <c r="C31" s="749"/>
      <c r="D31" s="750"/>
      <c r="E31" s="751"/>
      <c r="F31" s="744"/>
      <c r="G31" s="737"/>
      <c r="H31" s="737"/>
      <c r="I31" s="737"/>
      <c r="J31" s="737"/>
      <c r="K31" s="737"/>
      <c r="L31" s="737"/>
      <c r="M31" s="737"/>
      <c r="N31" s="737"/>
      <c r="O31" s="737"/>
      <c r="P31" s="737"/>
      <c r="Q31" s="737"/>
    </row>
    <row r="32" spans="1:17" ht="20.100000000000001" customHeight="1">
      <c r="A32" s="627">
        <v>27</v>
      </c>
      <c r="B32" s="808"/>
      <c r="C32" s="749"/>
      <c r="D32" s="750"/>
      <c r="E32" s="751"/>
      <c r="F32" s="744"/>
      <c r="G32" s="737"/>
      <c r="H32" s="737"/>
      <c r="I32" s="737"/>
      <c r="J32" s="737"/>
      <c r="K32" s="737"/>
      <c r="L32" s="737"/>
      <c r="M32" s="737"/>
      <c r="N32" s="737"/>
      <c r="O32" s="737"/>
      <c r="P32" s="737"/>
      <c r="Q32" s="737"/>
    </row>
    <row r="33" spans="1:17" ht="20.100000000000001" customHeight="1">
      <c r="A33" s="627">
        <v>28</v>
      </c>
      <c r="B33" s="808"/>
      <c r="C33" s="749"/>
      <c r="D33" s="750"/>
      <c r="E33" s="751"/>
      <c r="F33" s="744"/>
      <c r="G33" s="737"/>
      <c r="H33" s="737"/>
      <c r="I33" s="737"/>
      <c r="J33" s="737"/>
      <c r="K33" s="737"/>
      <c r="L33" s="737"/>
      <c r="M33" s="737"/>
      <c r="N33" s="737"/>
      <c r="O33" s="737"/>
      <c r="P33" s="737"/>
      <c r="Q33" s="737"/>
    </row>
    <row r="34" spans="1:17" ht="20.100000000000001" customHeight="1">
      <c r="A34" s="627">
        <v>29</v>
      </c>
      <c r="B34" s="808"/>
      <c r="C34" s="749"/>
      <c r="D34" s="750"/>
      <c r="E34" s="751"/>
      <c r="F34" s="744"/>
      <c r="G34" s="737"/>
      <c r="H34" s="737"/>
      <c r="I34" s="737"/>
      <c r="J34" s="737"/>
      <c r="K34" s="737"/>
      <c r="L34" s="737"/>
      <c r="M34" s="737"/>
      <c r="N34" s="737"/>
      <c r="O34" s="737"/>
      <c r="P34" s="737"/>
      <c r="Q34" s="737"/>
    </row>
    <row r="35" spans="1:17" ht="20.100000000000001" customHeight="1">
      <c r="A35" s="627">
        <v>30</v>
      </c>
      <c r="B35" s="808"/>
      <c r="C35" s="749"/>
      <c r="D35" s="750"/>
      <c r="E35" s="751"/>
      <c r="F35" s="744"/>
      <c r="G35" s="737"/>
      <c r="H35" s="737"/>
      <c r="I35" s="737"/>
      <c r="J35" s="737"/>
      <c r="K35" s="737"/>
      <c r="L35" s="737"/>
      <c r="M35" s="737"/>
      <c r="N35" s="737"/>
      <c r="O35" s="737"/>
      <c r="P35" s="737"/>
      <c r="Q35" s="737"/>
    </row>
    <row r="36" spans="1:17" ht="20.100000000000001" customHeight="1">
      <c r="A36" s="627">
        <v>31</v>
      </c>
      <c r="B36" s="808"/>
      <c r="C36" s="749"/>
      <c r="D36" s="750"/>
      <c r="E36" s="751"/>
      <c r="F36" s="744"/>
      <c r="G36" s="737"/>
      <c r="H36" s="737"/>
      <c r="I36" s="737"/>
      <c r="J36" s="737"/>
      <c r="K36" s="737"/>
      <c r="L36" s="737"/>
      <c r="M36" s="737"/>
      <c r="N36" s="737"/>
      <c r="O36" s="737"/>
      <c r="P36" s="737"/>
      <c r="Q36" s="737"/>
    </row>
    <row r="37" spans="1:17" ht="20.100000000000001" customHeight="1">
      <c r="A37" s="627">
        <v>32</v>
      </c>
      <c r="B37" s="808"/>
      <c r="C37" s="749"/>
      <c r="D37" s="750"/>
      <c r="E37" s="751"/>
      <c r="F37" s="744"/>
      <c r="G37" s="737"/>
      <c r="H37" s="737"/>
      <c r="I37" s="737"/>
      <c r="J37" s="737"/>
      <c r="K37" s="737"/>
      <c r="L37" s="737"/>
      <c r="M37" s="737"/>
      <c r="N37" s="737"/>
      <c r="O37" s="737"/>
      <c r="P37" s="737"/>
      <c r="Q37" s="737"/>
    </row>
    <row r="38" spans="1:17" ht="20.100000000000001" customHeight="1">
      <c r="A38" s="627">
        <v>33</v>
      </c>
      <c r="B38" s="808"/>
      <c r="C38" s="749"/>
      <c r="D38" s="750"/>
      <c r="E38" s="751"/>
      <c r="F38" s="744"/>
      <c r="G38" s="737"/>
      <c r="H38" s="737"/>
      <c r="I38" s="737"/>
      <c r="J38" s="737"/>
      <c r="K38" s="737"/>
      <c r="L38" s="737"/>
      <c r="M38" s="737"/>
      <c r="N38" s="737"/>
      <c r="O38" s="737"/>
      <c r="P38" s="737"/>
      <c r="Q38" s="737"/>
    </row>
    <row r="39" spans="1:17" ht="20.100000000000001" customHeight="1">
      <c r="A39" s="627">
        <v>34</v>
      </c>
      <c r="B39" s="808"/>
      <c r="C39" s="749"/>
      <c r="D39" s="750"/>
      <c r="E39" s="751"/>
      <c r="F39" s="744"/>
      <c r="G39" s="737"/>
      <c r="H39" s="737"/>
      <c r="I39" s="737"/>
      <c r="J39" s="737"/>
      <c r="K39" s="737"/>
      <c r="L39" s="737"/>
      <c r="M39" s="737"/>
      <c r="N39" s="737"/>
      <c r="O39" s="737"/>
      <c r="P39" s="737"/>
      <c r="Q39" s="737"/>
    </row>
    <row r="40" spans="1:17" ht="20.100000000000001" customHeight="1">
      <c r="A40" s="627">
        <v>35</v>
      </c>
      <c r="B40" s="808"/>
      <c r="C40" s="749"/>
      <c r="D40" s="750"/>
      <c r="E40" s="751"/>
      <c r="F40" s="744"/>
      <c r="G40" s="737"/>
      <c r="H40" s="737"/>
      <c r="I40" s="737"/>
      <c r="J40" s="737"/>
      <c r="K40" s="737"/>
      <c r="L40" s="737"/>
      <c r="M40" s="737"/>
      <c r="N40" s="737"/>
      <c r="O40" s="737"/>
      <c r="P40" s="737"/>
      <c r="Q40" s="737"/>
    </row>
    <row r="41" spans="1:17" ht="20.100000000000001" customHeight="1">
      <c r="A41" s="627">
        <v>36</v>
      </c>
      <c r="B41" s="808"/>
      <c r="C41" s="749"/>
      <c r="D41" s="750"/>
      <c r="E41" s="751"/>
      <c r="F41" s="744"/>
      <c r="G41" s="737"/>
      <c r="H41" s="737"/>
      <c r="I41" s="737"/>
      <c r="J41" s="737"/>
      <c r="K41" s="737"/>
      <c r="L41" s="737"/>
      <c r="M41" s="737"/>
      <c r="N41" s="737"/>
      <c r="O41" s="737"/>
      <c r="P41" s="737"/>
      <c r="Q41" s="737"/>
    </row>
    <row r="42" spans="1:17" ht="20.100000000000001" customHeight="1">
      <c r="A42" s="627">
        <v>37</v>
      </c>
      <c r="B42" s="808"/>
      <c r="C42" s="749"/>
      <c r="D42" s="750"/>
      <c r="E42" s="751"/>
      <c r="F42" s="744"/>
      <c r="G42" s="737"/>
      <c r="H42" s="737"/>
      <c r="I42" s="737"/>
      <c r="J42" s="737"/>
      <c r="K42" s="737"/>
      <c r="L42" s="737"/>
      <c r="M42" s="737"/>
      <c r="N42" s="737"/>
      <c r="O42" s="737"/>
      <c r="P42" s="737"/>
      <c r="Q42" s="737"/>
    </row>
    <row r="43" spans="1:17" ht="20.100000000000001" customHeight="1">
      <c r="A43" s="627">
        <v>38</v>
      </c>
      <c r="B43" s="808"/>
      <c r="C43" s="749"/>
      <c r="D43" s="750"/>
      <c r="E43" s="751"/>
      <c r="F43" s="744"/>
      <c r="G43" s="737"/>
      <c r="H43" s="737"/>
      <c r="I43" s="737"/>
      <c r="J43" s="737"/>
      <c r="K43" s="737"/>
      <c r="L43" s="737"/>
      <c r="M43" s="737"/>
      <c r="N43" s="737"/>
      <c r="O43" s="737"/>
      <c r="P43" s="737"/>
      <c r="Q43" s="737"/>
    </row>
    <row r="44" spans="1:17" ht="20.100000000000001" customHeight="1">
      <c r="A44" s="627">
        <v>39</v>
      </c>
      <c r="B44" s="808"/>
      <c r="C44" s="749"/>
      <c r="D44" s="750"/>
      <c r="E44" s="751"/>
      <c r="F44" s="744"/>
      <c r="G44" s="737"/>
      <c r="H44" s="737"/>
      <c r="I44" s="737"/>
      <c r="J44" s="737"/>
      <c r="K44" s="737"/>
      <c r="L44" s="737"/>
      <c r="M44" s="737"/>
      <c r="N44" s="737"/>
      <c r="O44" s="737"/>
      <c r="P44" s="737"/>
      <c r="Q44" s="737"/>
    </row>
    <row r="45" spans="1:17" ht="20.100000000000001" customHeight="1">
      <c r="A45" s="627">
        <v>40</v>
      </c>
      <c r="B45" s="808"/>
      <c r="C45" s="749"/>
      <c r="D45" s="750"/>
      <c r="E45" s="751"/>
      <c r="F45" s="744"/>
      <c r="G45" s="737"/>
      <c r="H45" s="737"/>
      <c r="I45" s="737"/>
      <c r="J45" s="737"/>
      <c r="K45" s="737"/>
      <c r="L45" s="737"/>
      <c r="M45" s="737"/>
      <c r="N45" s="737"/>
      <c r="O45" s="737"/>
      <c r="P45" s="737"/>
      <c r="Q45" s="737"/>
    </row>
    <row r="46" spans="1:17" ht="20.100000000000001" customHeight="1">
      <c r="A46" s="627">
        <v>41</v>
      </c>
      <c r="B46" s="808"/>
      <c r="C46" s="749"/>
      <c r="D46" s="750"/>
      <c r="E46" s="751"/>
      <c r="F46" s="744"/>
      <c r="G46" s="737"/>
      <c r="H46" s="737"/>
      <c r="I46" s="737"/>
      <c r="J46" s="737"/>
      <c r="K46" s="737"/>
      <c r="L46" s="737"/>
      <c r="M46" s="737"/>
      <c r="N46" s="737"/>
      <c r="O46" s="737"/>
      <c r="P46" s="737"/>
      <c r="Q46" s="737"/>
    </row>
    <row r="47" spans="1:17" ht="20.100000000000001" customHeight="1">
      <c r="A47" s="627">
        <v>42</v>
      </c>
      <c r="B47" s="808"/>
      <c r="C47" s="749"/>
      <c r="D47" s="750"/>
      <c r="E47" s="751"/>
      <c r="F47" s="744"/>
      <c r="G47" s="737"/>
      <c r="H47" s="737"/>
      <c r="I47" s="737"/>
      <c r="J47" s="737"/>
      <c r="K47" s="737"/>
      <c r="L47" s="737"/>
      <c r="M47" s="737"/>
      <c r="N47" s="737"/>
      <c r="O47" s="737"/>
      <c r="P47" s="737"/>
      <c r="Q47" s="737"/>
    </row>
    <row r="48" spans="1:17" ht="20.100000000000001" customHeight="1">
      <c r="A48" s="627">
        <v>43</v>
      </c>
      <c r="B48" s="808"/>
      <c r="C48" s="749"/>
      <c r="D48" s="750"/>
      <c r="E48" s="751"/>
      <c r="F48" s="744"/>
      <c r="G48" s="737"/>
      <c r="H48" s="737"/>
      <c r="I48" s="737"/>
      <c r="J48" s="737"/>
      <c r="K48" s="737"/>
      <c r="L48" s="737"/>
      <c r="M48" s="737"/>
      <c r="N48" s="737"/>
      <c r="O48" s="737"/>
      <c r="P48" s="737"/>
      <c r="Q48" s="737"/>
    </row>
    <row r="49" spans="1:17" ht="20.100000000000001" customHeight="1">
      <c r="A49" s="627">
        <v>44</v>
      </c>
      <c r="B49" s="808"/>
      <c r="C49" s="749"/>
      <c r="D49" s="750"/>
      <c r="E49" s="751"/>
      <c r="F49" s="744"/>
      <c r="G49" s="737"/>
      <c r="H49" s="737"/>
      <c r="I49" s="737"/>
      <c r="J49" s="737"/>
      <c r="K49" s="737"/>
      <c r="L49" s="737"/>
      <c r="M49" s="737"/>
      <c r="N49" s="737"/>
      <c r="O49" s="737"/>
      <c r="P49" s="737"/>
      <c r="Q49" s="737"/>
    </row>
    <row r="50" spans="1:17" ht="20.100000000000001" customHeight="1">
      <c r="A50" s="627">
        <v>45</v>
      </c>
      <c r="B50" s="808"/>
      <c r="C50" s="749"/>
      <c r="D50" s="750"/>
      <c r="E50" s="751"/>
      <c r="F50" s="744"/>
      <c r="G50" s="737"/>
      <c r="H50" s="737"/>
      <c r="I50" s="737"/>
      <c r="J50" s="737"/>
      <c r="K50" s="737"/>
      <c r="L50" s="737"/>
      <c r="M50" s="737"/>
      <c r="N50" s="737"/>
      <c r="O50" s="737"/>
      <c r="P50" s="737"/>
      <c r="Q50" s="737"/>
    </row>
    <row r="51" spans="1:17" ht="20.100000000000001" customHeight="1">
      <c r="A51" s="627">
        <v>46</v>
      </c>
      <c r="B51" s="808"/>
      <c r="C51" s="749"/>
      <c r="D51" s="750"/>
      <c r="E51" s="751"/>
      <c r="F51" s="744"/>
      <c r="G51" s="737"/>
      <c r="H51" s="737"/>
      <c r="I51" s="737"/>
      <c r="J51" s="737"/>
      <c r="K51" s="737"/>
      <c r="L51" s="737"/>
      <c r="M51" s="737"/>
      <c r="N51" s="737"/>
      <c r="O51" s="737"/>
      <c r="P51" s="737"/>
      <c r="Q51" s="737"/>
    </row>
    <row r="52" spans="1:17" ht="20.100000000000001" customHeight="1">
      <c r="A52" s="627">
        <v>47</v>
      </c>
      <c r="B52" s="808"/>
      <c r="C52" s="749"/>
      <c r="D52" s="750"/>
      <c r="E52" s="751"/>
      <c r="F52" s="744"/>
      <c r="G52" s="737"/>
      <c r="H52" s="737"/>
      <c r="I52" s="737"/>
      <c r="J52" s="737"/>
      <c r="K52" s="737"/>
      <c r="L52" s="737"/>
      <c r="M52" s="737"/>
      <c r="N52" s="737"/>
      <c r="O52" s="737"/>
      <c r="P52" s="737"/>
      <c r="Q52" s="737"/>
    </row>
    <row r="53" spans="1:17" ht="20.100000000000001" customHeight="1">
      <c r="A53" s="627">
        <v>48</v>
      </c>
      <c r="B53" s="808"/>
      <c r="C53" s="749"/>
      <c r="D53" s="750"/>
      <c r="E53" s="751"/>
      <c r="F53" s="744"/>
      <c r="G53" s="737"/>
      <c r="H53" s="737"/>
      <c r="I53" s="737"/>
      <c r="J53" s="737"/>
      <c r="K53" s="737"/>
      <c r="L53" s="737"/>
      <c r="M53" s="737"/>
      <c r="N53" s="737"/>
      <c r="O53" s="737"/>
      <c r="P53" s="737"/>
      <c r="Q53" s="737"/>
    </row>
    <row r="54" spans="1:17" ht="20.100000000000001" customHeight="1">
      <c r="A54" s="627">
        <v>49</v>
      </c>
      <c r="B54" s="808"/>
      <c r="C54" s="749"/>
      <c r="D54" s="750"/>
      <c r="E54" s="751"/>
      <c r="F54" s="744"/>
      <c r="G54" s="737"/>
      <c r="H54" s="737"/>
      <c r="I54" s="737"/>
      <c r="J54" s="737"/>
      <c r="K54" s="737"/>
      <c r="L54" s="737"/>
      <c r="M54" s="737"/>
      <c r="N54" s="737"/>
      <c r="O54" s="737"/>
      <c r="P54" s="737"/>
      <c r="Q54" s="737"/>
    </row>
    <row r="55" spans="1:17" ht="20.100000000000001" customHeight="1" thickBot="1">
      <c r="A55" s="670">
        <v>50</v>
      </c>
      <c r="B55" s="809"/>
      <c r="C55" s="752"/>
      <c r="D55" s="753"/>
      <c r="E55" s="754"/>
      <c r="F55" s="744"/>
      <c r="G55" s="737"/>
      <c r="H55" s="737"/>
      <c r="I55" s="737"/>
      <c r="J55" s="737"/>
      <c r="K55" s="737"/>
      <c r="L55" s="737"/>
      <c r="M55" s="737"/>
      <c r="N55" s="737"/>
      <c r="O55" s="737"/>
      <c r="P55" s="737"/>
      <c r="Q55" s="737"/>
    </row>
  </sheetData>
  <sheetProtection password="C2F8" sheet="1" objects="1" scenarios="1"/>
  <mergeCells count="3">
    <mergeCell ref="F4:K4"/>
    <mergeCell ref="L4:Q4"/>
    <mergeCell ref="B6:B55"/>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18"/>
  <sheetViews>
    <sheetView showGridLines="0" topLeftCell="A96" zoomScale="55" zoomScaleNormal="55" zoomScaleSheetLayoutView="100" workbookViewId="0"/>
  </sheetViews>
  <sheetFormatPr defaultColWidth="13" defaultRowHeight="20.100000000000001" customHeight="1"/>
  <cols>
    <col min="1" max="1" width="4.5" style="409" customWidth="1"/>
    <col min="2" max="2" width="26.875" style="408" customWidth="1"/>
    <col min="3" max="3" width="12.625" style="415" customWidth="1"/>
    <col min="4" max="4" width="4" style="415" customWidth="1"/>
    <col min="5" max="5" width="4.125" style="415" customWidth="1"/>
    <col min="6" max="6" width="6.875" style="415" customWidth="1"/>
    <col min="7" max="7" width="2.625" style="415" customWidth="1"/>
    <col min="8" max="8" width="29.5" style="408" customWidth="1"/>
    <col min="9" max="9" width="19.625" style="408" customWidth="1"/>
    <col min="10" max="10" width="9.625" style="408" customWidth="1"/>
    <col min="11" max="11" width="13.125" style="408" customWidth="1"/>
    <col min="12" max="12" width="25.5" style="408" customWidth="1"/>
    <col min="13" max="253" width="13" style="408"/>
    <col min="254" max="254" width="4.5" style="408" customWidth="1"/>
    <col min="255" max="255" width="12" style="408" customWidth="1"/>
    <col min="256" max="256" width="7.625" style="408" customWidth="1"/>
    <col min="257" max="257" width="8.125" style="408" customWidth="1"/>
    <col min="258" max="258" width="23.625" style="408" customWidth="1"/>
    <col min="259" max="259" width="12.625" style="408" customWidth="1"/>
    <col min="260" max="260" width="4" style="408" customWidth="1"/>
    <col min="261" max="261" width="4.125" style="408" customWidth="1"/>
    <col min="262" max="262" width="6.875" style="408" customWidth="1"/>
    <col min="263" max="263" width="2.625" style="408" customWidth="1"/>
    <col min="264" max="264" width="29.5" style="408" customWidth="1"/>
    <col min="265" max="265" width="35.625" style="408" customWidth="1"/>
    <col min="266" max="509" width="13" style="408"/>
    <col min="510" max="510" width="4.5" style="408" customWidth="1"/>
    <col min="511" max="511" width="12" style="408" customWidth="1"/>
    <col min="512" max="512" width="7.625" style="408" customWidth="1"/>
    <col min="513" max="513" width="8.125" style="408" customWidth="1"/>
    <col min="514" max="514" width="23.625" style="408" customWidth="1"/>
    <col min="515" max="515" width="12.625" style="408" customWidth="1"/>
    <col min="516" max="516" width="4" style="408" customWidth="1"/>
    <col min="517" max="517" width="4.125" style="408" customWidth="1"/>
    <col min="518" max="518" width="6.875" style="408" customWidth="1"/>
    <col min="519" max="519" width="2.625" style="408" customWidth="1"/>
    <col min="520" max="520" width="29.5" style="408" customWidth="1"/>
    <col min="521" max="521" width="35.625" style="408" customWidth="1"/>
    <col min="522" max="765" width="13" style="408"/>
    <col min="766" max="766" width="4.5" style="408" customWidth="1"/>
    <col min="767" max="767" width="12" style="408" customWidth="1"/>
    <col min="768" max="768" width="7.625" style="408" customWidth="1"/>
    <col min="769" max="769" width="8.125" style="408" customWidth="1"/>
    <col min="770" max="770" width="23.625" style="408" customWidth="1"/>
    <col min="771" max="771" width="12.625" style="408" customWidth="1"/>
    <col min="772" max="772" width="4" style="408" customWidth="1"/>
    <col min="773" max="773" width="4.125" style="408" customWidth="1"/>
    <col min="774" max="774" width="6.875" style="408" customWidth="1"/>
    <col min="775" max="775" width="2.625" style="408" customWidth="1"/>
    <col min="776" max="776" width="29.5" style="408" customWidth="1"/>
    <col min="777" max="777" width="35.625" style="408" customWidth="1"/>
    <col min="778" max="1021" width="13" style="408"/>
    <col min="1022" max="1022" width="4.5" style="408" customWidth="1"/>
    <col min="1023" max="1023" width="12" style="408" customWidth="1"/>
    <col min="1024" max="1024" width="7.625" style="408" customWidth="1"/>
    <col min="1025" max="1025" width="8.125" style="408" customWidth="1"/>
    <col min="1026" max="1026" width="23.625" style="408" customWidth="1"/>
    <col min="1027" max="1027" width="12.625" style="408" customWidth="1"/>
    <col min="1028" max="1028" width="4" style="408" customWidth="1"/>
    <col min="1029" max="1029" width="4.125" style="408" customWidth="1"/>
    <col min="1030" max="1030" width="6.875" style="408" customWidth="1"/>
    <col min="1031" max="1031" width="2.625" style="408" customWidth="1"/>
    <col min="1032" max="1032" width="29.5" style="408" customWidth="1"/>
    <col min="1033" max="1033" width="35.625" style="408" customWidth="1"/>
    <col min="1034" max="1277" width="13" style="408"/>
    <col min="1278" max="1278" width="4.5" style="408" customWidth="1"/>
    <col min="1279" max="1279" width="12" style="408" customWidth="1"/>
    <col min="1280" max="1280" width="7.625" style="408" customWidth="1"/>
    <col min="1281" max="1281" width="8.125" style="408" customWidth="1"/>
    <col min="1282" max="1282" width="23.625" style="408" customWidth="1"/>
    <col min="1283" max="1283" width="12.625" style="408" customWidth="1"/>
    <col min="1284" max="1284" width="4" style="408" customWidth="1"/>
    <col min="1285" max="1285" width="4.125" style="408" customWidth="1"/>
    <col min="1286" max="1286" width="6.875" style="408" customWidth="1"/>
    <col min="1287" max="1287" width="2.625" style="408" customWidth="1"/>
    <col min="1288" max="1288" width="29.5" style="408" customWidth="1"/>
    <col min="1289" max="1289" width="35.625" style="408" customWidth="1"/>
    <col min="1290" max="1533" width="13" style="408"/>
    <col min="1534" max="1534" width="4.5" style="408" customWidth="1"/>
    <col min="1535" max="1535" width="12" style="408" customWidth="1"/>
    <col min="1536" max="1536" width="7.625" style="408" customWidth="1"/>
    <col min="1537" max="1537" width="8.125" style="408" customWidth="1"/>
    <col min="1538" max="1538" width="23.625" style="408" customWidth="1"/>
    <col min="1539" max="1539" width="12.625" style="408" customWidth="1"/>
    <col min="1540" max="1540" width="4" style="408" customWidth="1"/>
    <col min="1541" max="1541" width="4.125" style="408" customWidth="1"/>
    <col min="1542" max="1542" width="6.875" style="408" customWidth="1"/>
    <col min="1543" max="1543" width="2.625" style="408" customWidth="1"/>
    <col min="1544" max="1544" width="29.5" style="408" customWidth="1"/>
    <col min="1545" max="1545" width="35.625" style="408" customWidth="1"/>
    <col min="1546" max="1789" width="13" style="408"/>
    <col min="1790" max="1790" width="4.5" style="408" customWidth="1"/>
    <col min="1791" max="1791" width="12" style="408" customWidth="1"/>
    <col min="1792" max="1792" width="7.625" style="408" customWidth="1"/>
    <col min="1793" max="1793" width="8.125" style="408" customWidth="1"/>
    <col min="1794" max="1794" width="23.625" style="408" customWidth="1"/>
    <col min="1795" max="1795" width="12.625" style="408" customWidth="1"/>
    <col min="1796" max="1796" width="4" style="408" customWidth="1"/>
    <col min="1797" max="1797" width="4.125" style="408" customWidth="1"/>
    <col min="1798" max="1798" width="6.875" style="408" customWidth="1"/>
    <col min="1799" max="1799" width="2.625" style="408" customWidth="1"/>
    <col min="1800" max="1800" width="29.5" style="408" customWidth="1"/>
    <col min="1801" max="1801" width="35.625" style="408" customWidth="1"/>
    <col min="1802" max="2045" width="13" style="408"/>
    <col min="2046" max="2046" width="4.5" style="408" customWidth="1"/>
    <col min="2047" max="2047" width="12" style="408" customWidth="1"/>
    <col min="2048" max="2048" width="7.625" style="408" customWidth="1"/>
    <col min="2049" max="2049" width="8.125" style="408" customWidth="1"/>
    <col min="2050" max="2050" width="23.625" style="408" customWidth="1"/>
    <col min="2051" max="2051" width="12.625" style="408" customWidth="1"/>
    <col min="2052" max="2052" width="4" style="408" customWidth="1"/>
    <col min="2053" max="2053" width="4.125" style="408" customWidth="1"/>
    <col min="2054" max="2054" width="6.875" style="408" customWidth="1"/>
    <col min="2055" max="2055" width="2.625" style="408" customWidth="1"/>
    <col min="2056" max="2056" width="29.5" style="408" customWidth="1"/>
    <col min="2057" max="2057" width="35.625" style="408" customWidth="1"/>
    <col min="2058" max="2301" width="13" style="408"/>
    <col min="2302" max="2302" width="4.5" style="408" customWidth="1"/>
    <col min="2303" max="2303" width="12" style="408" customWidth="1"/>
    <col min="2304" max="2304" width="7.625" style="408" customWidth="1"/>
    <col min="2305" max="2305" width="8.125" style="408" customWidth="1"/>
    <col min="2306" max="2306" width="23.625" style="408" customWidth="1"/>
    <col min="2307" max="2307" width="12.625" style="408" customWidth="1"/>
    <col min="2308" max="2308" width="4" style="408" customWidth="1"/>
    <col min="2309" max="2309" width="4.125" style="408" customWidth="1"/>
    <col min="2310" max="2310" width="6.875" style="408" customWidth="1"/>
    <col min="2311" max="2311" width="2.625" style="408" customWidth="1"/>
    <col min="2312" max="2312" width="29.5" style="408" customWidth="1"/>
    <col min="2313" max="2313" width="35.625" style="408" customWidth="1"/>
    <col min="2314" max="2557" width="13" style="408"/>
    <col min="2558" max="2558" width="4.5" style="408" customWidth="1"/>
    <col min="2559" max="2559" width="12" style="408" customWidth="1"/>
    <col min="2560" max="2560" width="7.625" style="408" customWidth="1"/>
    <col min="2561" max="2561" width="8.125" style="408" customWidth="1"/>
    <col min="2562" max="2562" width="23.625" style="408" customWidth="1"/>
    <col min="2563" max="2563" width="12.625" style="408" customWidth="1"/>
    <col min="2564" max="2564" width="4" style="408" customWidth="1"/>
    <col min="2565" max="2565" width="4.125" style="408" customWidth="1"/>
    <col min="2566" max="2566" width="6.875" style="408" customWidth="1"/>
    <col min="2567" max="2567" width="2.625" style="408" customWidth="1"/>
    <col min="2568" max="2568" width="29.5" style="408" customWidth="1"/>
    <col min="2569" max="2569" width="35.625" style="408" customWidth="1"/>
    <col min="2570" max="2813" width="13" style="408"/>
    <col min="2814" max="2814" width="4.5" style="408" customWidth="1"/>
    <col min="2815" max="2815" width="12" style="408" customWidth="1"/>
    <col min="2816" max="2816" width="7.625" style="408" customWidth="1"/>
    <col min="2817" max="2817" width="8.125" style="408" customWidth="1"/>
    <col min="2818" max="2818" width="23.625" style="408" customWidth="1"/>
    <col min="2819" max="2819" width="12.625" style="408" customWidth="1"/>
    <col min="2820" max="2820" width="4" style="408" customWidth="1"/>
    <col min="2821" max="2821" width="4.125" style="408" customWidth="1"/>
    <col min="2822" max="2822" width="6.875" style="408" customWidth="1"/>
    <col min="2823" max="2823" width="2.625" style="408" customWidth="1"/>
    <col min="2824" max="2824" width="29.5" style="408" customWidth="1"/>
    <col min="2825" max="2825" width="35.625" style="408" customWidth="1"/>
    <col min="2826" max="3069" width="13" style="408"/>
    <col min="3070" max="3070" width="4.5" style="408" customWidth="1"/>
    <col min="3071" max="3071" width="12" style="408" customWidth="1"/>
    <col min="3072" max="3072" width="7.625" style="408" customWidth="1"/>
    <col min="3073" max="3073" width="8.125" style="408" customWidth="1"/>
    <col min="3074" max="3074" width="23.625" style="408" customWidth="1"/>
    <col min="3075" max="3075" width="12.625" style="408" customWidth="1"/>
    <col min="3076" max="3076" width="4" style="408" customWidth="1"/>
    <col min="3077" max="3077" width="4.125" style="408" customWidth="1"/>
    <col min="3078" max="3078" width="6.875" style="408" customWidth="1"/>
    <col min="3079" max="3079" width="2.625" style="408" customWidth="1"/>
    <col min="3080" max="3080" width="29.5" style="408" customWidth="1"/>
    <col min="3081" max="3081" width="35.625" style="408" customWidth="1"/>
    <col min="3082" max="3325" width="13" style="408"/>
    <col min="3326" max="3326" width="4.5" style="408" customWidth="1"/>
    <col min="3327" max="3327" width="12" style="408" customWidth="1"/>
    <col min="3328" max="3328" width="7.625" style="408" customWidth="1"/>
    <col min="3329" max="3329" width="8.125" style="408" customWidth="1"/>
    <col min="3330" max="3330" width="23.625" style="408" customWidth="1"/>
    <col min="3331" max="3331" width="12.625" style="408" customWidth="1"/>
    <col min="3332" max="3332" width="4" style="408" customWidth="1"/>
    <col min="3333" max="3333" width="4.125" style="408" customWidth="1"/>
    <col min="3334" max="3334" width="6.875" style="408" customWidth="1"/>
    <col min="3335" max="3335" width="2.625" style="408" customWidth="1"/>
    <col min="3336" max="3336" width="29.5" style="408" customWidth="1"/>
    <col min="3337" max="3337" width="35.625" style="408" customWidth="1"/>
    <col min="3338" max="3581" width="13" style="408"/>
    <col min="3582" max="3582" width="4.5" style="408" customWidth="1"/>
    <col min="3583" max="3583" width="12" style="408" customWidth="1"/>
    <col min="3584" max="3584" width="7.625" style="408" customWidth="1"/>
    <col min="3585" max="3585" width="8.125" style="408" customWidth="1"/>
    <col min="3586" max="3586" width="23.625" style="408" customWidth="1"/>
    <col min="3587" max="3587" width="12.625" style="408" customWidth="1"/>
    <col min="3588" max="3588" width="4" style="408" customWidth="1"/>
    <col min="3589" max="3589" width="4.125" style="408" customWidth="1"/>
    <col min="3590" max="3590" width="6.875" style="408" customWidth="1"/>
    <col min="3591" max="3591" width="2.625" style="408" customWidth="1"/>
    <col min="3592" max="3592" width="29.5" style="408" customWidth="1"/>
    <col min="3593" max="3593" width="35.625" style="408" customWidth="1"/>
    <col min="3594" max="3837" width="13" style="408"/>
    <col min="3838" max="3838" width="4.5" style="408" customWidth="1"/>
    <col min="3839" max="3839" width="12" style="408" customWidth="1"/>
    <col min="3840" max="3840" width="7.625" style="408" customWidth="1"/>
    <col min="3841" max="3841" width="8.125" style="408" customWidth="1"/>
    <col min="3842" max="3842" width="23.625" style="408" customWidth="1"/>
    <col min="3843" max="3843" width="12.625" style="408" customWidth="1"/>
    <col min="3844" max="3844" width="4" style="408" customWidth="1"/>
    <col min="3845" max="3845" width="4.125" style="408" customWidth="1"/>
    <col min="3846" max="3846" width="6.875" style="408" customWidth="1"/>
    <col min="3847" max="3847" width="2.625" style="408" customWidth="1"/>
    <col min="3848" max="3848" width="29.5" style="408" customWidth="1"/>
    <col min="3849" max="3849" width="35.625" style="408" customWidth="1"/>
    <col min="3850" max="4093" width="13" style="408"/>
    <col min="4094" max="4094" width="4.5" style="408" customWidth="1"/>
    <col min="4095" max="4095" width="12" style="408" customWidth="1"/>
    <col min="4096" max="4096" width="7.625" style="408" customWidth="1"/>
    <col min="4097" max="4097" width="8.125" style="408" customWidth="1"/>
    <col min="4098" max="4098" width="23.625" style="408" customWidth="1"/>
    <col min="4099" max="4099" width="12.625" style="408" customWidth="1"/>
    <col min="4100" max="4100" width="4" style="408" customWidth="1"/>
    <col min="4101" max="4101" width="4.125" style="408" customWidth="1"/>
    <col min="4102" max="4102" width="6.875" style="408" customWidth="1"/>
    <col min="4103" max="4103" width="2.625" style="408" customWidth="1"/>
    <col min="4104" max="4104" width="29.5" style="408" customWidth="1"/>
    <col min="4105" max="4105" width="35.625" style="408" customWidth="1"/>
    <col min="4106" max="4349" width="13" style="408"/>
    <col min="4350" max="4350" width="4.5" style="408" customWidth="1"/>
    <col min="4351" max="4351" width="12" style="408" customWidth="1"/>
    <col min="4352" max="4352" width="7.625" style="408" customWidth="1"/>
    <col min="4353" max="4353" width="8.125" style="408" customWidth="1"/>
    <col min="4354" max="4354" width="23.625" style="408" customWidth="1"/>
    <col min="4355" max="4355" width="12.625" style="408" customWidth="1"/>
    <col min="4356" max="4356" width="4" style="408" customWidth="1"/>
    <col min="4357" max="4357" width="4.125" style="408" customWidth="1"/>
    <col min="4358" max="4358" width="6.875" style="408" customWidth="1"/>
    <col min="4359" max="4359" width="2.625" style="408" customWidth="1"/>
    <col min="4360" max="4360" width="29.5" style="408" customWidth="1"/>
    <col min="4361" max="4361" width="35.625" style="408" customWidth="1"/>
    <col min="4362" max="4605" width="13" style="408"/>
    <col min="4606" max="4606" width="4.5" style="408" customWidth="1"/>
    <col min="4607" max="4607" width="12" style="408" customWidth="1"/>
    <col min="4608" max="4608" width="7.625" style="408" customWidth="1"/>
    <col min="4609" max="4609" width="8.125" style="408" customWidth="1"/>
    <col min="4610" max="4610" width="23.625" style="408" customWidth="1"/>
    <col min="4611" max="4611" width="12.625" style="408" customWidth="1"/>
    <col min="4612" max="4612" width="4" style="408" customWidth="1"/>
    <col min="4613" max="4613" width="4.125" style="408" customWidth="1"/>
    <col min="4614" max="4614" width="6.875" style="408" customWidth="1"/>
    <col min="4615" max="4615" width="2.625" style="408" customWidth="1"/>
    <col min="4616" max="4616" width="29.5" style="408" customWidth="1"/>
    <col min="4617" max="4617" width="35.625" style="408" customWidth="1"/>
    <col min="4618" max="4861" width="13" style="408"/>
    <col min="4862" max="4862" width="4.5" style="408" customWidth="1"/>
    <col min="4863" max="4863" width="12" style="408" customWidth="1"/>
    <col min="4864" max="4864" width="7.625" style="408" customWidth="1"/>
    <col min="4865" max="4865" width="8.125" style="408" customWidth="1"/>
    <col min="4866" max="4866" width="23.625" style="408" customWidth="1"/>
    <col min="4867" max="4867" width="12.625" style="408" customWidth="1"/>
    <col min="4868" max="4868" width="4" style="408" customWidth="1"/>
    <col min="4869" max="4869" width="4.125" style="408" customWidth="1"/>
    <col min="4870" max="4870" width="6.875" style="408" customWidth="1"/>
    <col min="4871" max="4871" width="2.625" style="408" customWidth="1"/>
    <col min="4872" max="4872" width="29.5" style="408" customWidth="1"/>
    <col min="4873" max="4873" width="35.625" style="408" customWidth="1"/>
    <col min="4874" max="5117" width="13" style="408"/>
    <col min="5118" max="5118" width="4.5" style="408" customWidth="1"/>
    <col min="5119" max="5119" width="12" style="408" customWidth="1"/>
    <col min="5120" max="5120" width="7.625" style="408" customWidth="1"/>
    <col min="5121" max="5121" width="8.125" style="408" customWidth="1"/>
    <col min="5122" max="5122" width="23.625" style="408" customWidth="1"/>
    <col min="5123" max="5123" width="12.625" style="408" customWidth="1"/>
    <col min="5124" max="5124" width="4" style="408" customWidth="1"/>
    <col min="5125" max="5125" width="4.125" style="408" customWidth="1"/>
    <col min="5126" max="5126" width="6.875" style="408" customWidth="1"/>
    <col min="5127" max="5127" width="2.625" style="408" customWidth="1"/>
    <col min="5128" max="5128" width="29.5" style="408" customWidth="1"/>
    <col min="5129" max="5129" width="35.625" style="408" customWidth="1"/>
    <col min="5130" max="5373" width="13" style="408"/>
    <col min="5374" max="5374" width="4.5" style="408" customWidth="1"/>
    <col min="5375" max="5375" width="12" style="408" customWidth="1"/>
    <col min="5376" max="5376" width="7.625" style="408" customWidth="1"/>
    <col min="5377" max="5377" width="8.125" style="408" customWidth="1"/>
    <col min="5378" max="5378" width="23.625" style="408" customWidth="1"/>
    <col min="5379" max="5379" width="12.625" style="408" customWidth="1"/>
    <col min="5380" max="5380" width="4" style="408" customWidth="1"/>
    <col min="5381" max="5381" width="4.125" style="408" customWidth="1"/>
    <col min="5382" max="5382" width="6.875" style="408" customWidth="1"/>
    <col min="5383" max="5383" width="2.625" style="408" customWidth="1"/>
    <col min="5384" max="5384" width="29.5" style="408" customWidth="1"/>
    <col min="5385" max="5385" width="35.625" style="408" customWidth="1"/>
    <col min="5386" max="5629" width="13" style="408"/>
    <col min="5630" max="5630" width="4.5" style="408" customWidth="1"/>
    <col min="5631" max="5631" width="12" style="408" customWidth="1"/>
    <col min="5632" max="5632" width="7.625" style="408" customWidth="1"/>
    <col min="5633" max="5633" width="8.125" style="408" customWidth="1"/>
    <col min="5634" max="5634" width="23.625" style="408" customWidth="1"/>
    <col min="5635" max="5635" width="12.625" style="408" customWidth="1"/>
    <col min="5636" max="5636" width="4" style="408" customWidth="1"/>
    <col min="5637" max="5637" width="4.125" style="408" customWidth="1"/>
    <col min="5638" max="5638" width="6.875" style="408" customWidth="1"/>
    <col min="5639" max="5639" width="2.625" style="408" customWidth="1"/>
    <col min="5640" max="5640" width="29.5" style="408" customWidth="1"/>
    <col min="5641" max="5641" width="35.625" style="408" customWidth="1"/>
    <col min="5642" max="5885" width="13" style="408"/>
    <col min="5886" max="5886" width="4.5" style="408" customWidth="1"/>
    <col min="5887" max="5887" width="12" style="408" customWidth="1"/>
    <col min="5888" max="5888" width="7.625" style="408" customWidth="1"/>
    <col min="5889" max="5889" width="8.125" style="408" customWidth="1"/>
    <col min="5890" max="5890" width="23.625" style="408" customWidth="1"/>
    <col min="5891" max="5891" width="12.625" style="408" customWidth="1"/>
    <col min="5892" max="5892" width="4" style="408" customWidth="1"/>
    <col min="5893" max="5893" width="4.125" style="408" customWidth="1"/>
    <col min="5894" max="5894" width="6.875" style="408" customWidth="1"/>
    <col min="5895" max="5895" width="2.625" style="408" customWidth="1"/>
    <col min="5896" max="5896" width="29.5" style="408" customWidth="1"/>
    <col min="5897" max="5897" width="35.625" style="408" customWidth="1"/>
    <col min="5898" max="6141" width="13" style="408"/>
    <col min="6142" max="6142" width="4.5" style="408" customWidth="1"/>
    <col min="6143" max="6143" width="12" style="408" customWidth="1"/>
    <col min="6144" max="6144" width="7.625" style="408" customWidth="1"/>
    <col min="6145" max="6145" width="8.125" style="408" customWidth="1"/>
    <col min="6146" max="6146" width="23.625" style="408" customWidth="1"/>
    <col min="6147" max="6147" width="12.625" style="408" customWidth="1"/>
    <col min="6148" max="6148" width="4" style="408" customWidth="1"/>
    <col min="6149" max="6149" width="4.125" style="408" customWidth="1"/>
    <col min="6150" max="6150" width="6.875" style="408" customWidth="1"/>
    <col min="6151" max="6151" width="2.625" style="408" customWidth="1"/>
    <col min="6152" max="6152" width="29.5" style="408" customWidth="1"/>
    <col min="6153" max="6153" width="35.625" style="408" customWidth="1"/>
    <col min="6154" max="6397" width="13" style="408"/>
    <col min="6398" max="6398" width="4.5" style="408" customWidth="1"/>
    <col min="6399" max="6399" width="12" style="408" customWidth="1"/>
    <col min="6400" max="6400" width="7.625" style="408" customWidth="1"/>
    <col min="6401" max="6401" width="8.125" style="408" customWidth="1"/>
    <col min="6402" max="6402" width="23.625" style="408" customWidth="1"/>
    <col min="6403" max="6403" width="12.625" style="408" customWidth="1"/>
    <col min="6404" max="6404" width="4" style="408" customWidth="1"/>
    <col min="6405" max="6405" width="4.125" style="408" customWidth="1"/>
    <col min="6406" max="6406" width="6.875" style="408" customWidth="1"/>
    <col min="6407" max="6407" width="2.625" style="408" customWidth="1"/>
    <col min="6408" max="6408" width="29.5" style="408" customWidth="1"/>
    <col min="6409" max="6409" width="35.625" style="408" customWidth="1"/>
    <col min="6410" max="6653" width="13" style="408"/>
    <col min="6654" max="6654" width="4.5" style="408" customWidth="1"/>
    <col min="6655" max="6655" width="12" style="408" customWidth="1"/>
    <col min="6656" max="6656" width="7.625" style="408" customWidth="1"/>
    <col min="6657" max="6657" width="8.125" style="408" customWidth="1"/>
    <col min="6658" max="6658" width="23.625" style="408" customWidth="1"/>
    <col min="6659" max="6659" width="12.625" style="408" customWidth="1"/>
    <col min="6660" max="6660" width="4" style="408" customWidth="1"/>
    <col min="6661" max="6661" width="4.125" style="408" customWidth="1"/>
    <col min="6662" max="6662" width="6.875" style="408" customWidth="1"/>
    <col min="6663" max="6663" width="2.625" style="408" customWidth="1"/>
    <col min="6664" max="6664" width="29.5" style="408" customWidth="1"/>
    <col min="6665" max="6665" width="35.625" style="408" customWidth="1"/>
    <col min="6666" max="6909" width="13" style="408"/>
    <col min="6910" max="6910" width="4.5" style="408" customWidth="1"/>
    <col min="6911" max="6911" width="12" style="408" customWidth="1"/>
    <col min="6912" max="6912" width="7.625" style="408" customWidth="1"/>
    <col min="6913" max="6913" width="8.125" style="408" customWidth="1"/>
    <col min="6914" max="6914" width="23.625" style="408" customWidth="1"/>
    <col min="6915" max="6915" width="12.625" style="408" customWidth="1"/>
    <col min="6916" max="6916" width="4" style="408" customWidth="1"/>
    <col min="6917" max="6917" width="4.125" style="408" customWidth="1"/>
    <col min="6918" max="6918" width="6.875" style="408" customWidth="1"/>
    <col min="6919" max="6919" width="2.625" style="408" customWidth="1"/>
    <col min="6920" max="6920" width="29.5" style="408" customWidth="1"/>
    <col min="6921" max="6921" width="35.625" style="408" customWidth="1"/>
    <col min="6922" max="7165" width="13" style="408"/>
    <col min="7166" max="7166" width="4.5" style="408" customWidth="1"/>
    <col min="7167" max="7167" width="12" style="408" customWidth="1"/>
    <col min="7168" max="7168" width="7.625" style="408" customWidth="1"/>
    <col min="7169" max="7169" width="8.125" style="408" customWidth="1"/>
    <col min="7170" max="7170" width="23.625" style="408" customWidth="1"/>
    <col min="7171" max="7171" width="12.625" style="408" customWidth="1"/>
    <col min="7172" max="7172" width="4" style="408" customWidth="1"/>
    <col min="7173" max="7173" width="4.125" style="408" customWidth="1"/>
    <col min="7174" max="7174" width="6.875" style="408" customWidth="1"/>
    <col min="7175" max="7175" width="2.625" style="408" customWidth="1"/>
    <col min="7176" max="7176" width="29.5" style="408" customWidth="1"/>
    <col min="7177" max="7177" width="35.625" style="408" customWidth="1"/>
    <col min="7178" max="7421" width="13" style="408"/>
    <col min="7422" max="7422" width="4.5" style="408" customWidth="1"/>
    <col min="7423" max="7423" width="12" style="408" customWidth="1"/>
    <col min="7424" max="7424" width="7.625" style="408" customWidth="1"/>
    <col min="7425" max="7425" width="8.125" style="408" customWidth="1"/>
    <col min="7426" max="7426" width="23.625" style="408" customWidth="1"/>
    <col min="7427" max="7427" width="12.625" style="408" customWidth="1"/>
    <col min="7428" max="7428" width="4" style="408" customWidth="1"/>
    <col min="7429" max="7429" width="4.125" style="408" customWidth="1"/>
    <col min="7430" max="7430" width="6.875" style="408" customWidth="1"/>
    <col min="7431" max="7431" width="2.625" style="408" customWidth="1"/>
    <col min="7432" max="7432" width="29.5" style="408" customWidth="1"/>
    <col min="7433" max="7433" width="35.625" style="408" customWidth="1"/>
    <col min="7434" max="7677" width="13" style="408"/>
    <col min="7678" max="7678" width="4.5" style="408" customWidth="1"/>
    <col min="7679" max="7679" width="12" style="408" customWidth="1"/>
    <col min="7680" max="7680" width="7.625" style="408" customWidth="1"/>
    <col min="7681" max="7681" width="8.125" style="408" customWidth="1"/>
    <col min="7682" max="7682" width="23.625" style="408" customWidth="1"/>
    <col min="7683" max="7683" width="12.625" style="408" customWidth="1"/>
    <col min="7684" max="7684" width="4" style="408" customWidth="1"/>
    <col min="7685" max="7685" width="4.125" style="408" customWidth="1"/>
    <col min="7686" max="7686" width="6.875" style="408" customWidth="1"/>
    <col min="7687" max="7687" width="2.625" style="408" customWidth="1"/>
    <col min="7688" max="7688" width="29.5" style="408" customWidth="1"/>
    <col min="7689" max="7689" width="35.625" style="408" customWidth="1"/>
    <col min="7690" max="7933" width="13" style="408"/>
    <col min="7934" max="7934" width="4.5" style="408" customWidth="1"/>
    <col min="7935" max="7935" width="12" style="408" customWidth="1"/>
    <col min="7936" max="7936" width="7.625" style="408" customWidth="1"/>
    <col min="7937" max="7937" width="8.125" style="408" customWidth="1"/>
    <col min="7938" max="7938" width="23.625" style="408" customWidth="1"/>
    <col min="7939" max="7939" width="12.625" style="408" customWidth="1"/>
    <col min="7940" max="7940" width="4" style="408" customWidth="1"/>
    <col min="7941" max="7941" width="4.125" style="408" customWidth="1"/>
    <col min="7942" max="7942" width="6.875" style="408" customWidth="1"/>
    <col min="7943" max="7943" width="2.625" style="408" customWidth="1"/>
    <col min="7944" max="7944" width="29.5" style="408" customWidth="1"/>
    <col min="7945" max="7945" width="35.625" style="408" customWidth="1"/>
    <col min="7946" max="8189" width="13" style="408"/>
    <col min="8190" max="8190" width="4.5" style="408" customWidth="1"/>
    <col min="8191" max="8191" width="12" style="408" customWidth="1"/>
    <col min="8192" max="8192" width="7.625" style="408" customWidth="1"/>
    <col min="8193" max="8193" width="8.125" style="408" customWidth="1"/>
    <col min="8194" max="8194" width="23.625" style="408" customWidth="1"/>
    <col min="8195" max="8195" width="12.625" style="408" customWidth="1"/>
    <col min="8196" max="8196" width="4" style="408" customWidth="1"/>
    <col min="8197" max="8197" width="4.125" style="408" customWidth="1"/>
    <col min="8198" max="8198" width="6.875" style="408" customWidth="1"/>
    <col min="8199" max="8199" width="2.625" style="408" customWidth="1"/>
    <col min="8200" max="8200" width="29.5" style="408" customWidth="1"/>
    <col min="8201" max="8201" width="35.625" style="408" customWidth="1"/>
    <col min="8202" max="8445" width="13" style="408"/>
    <col min="8446" max="8446" width="4.5" style="408" customWidth="1"/>
    <col min="8447" max="8447" width="12" style="408" customWidth="1"/>
    <col min="8448" max="8448" width="7.625" style="408" customWidth="1"/>
    <col min="8449" max="8449" width="8.125" style="408" customWidth="1"/>
    <col min="8450" max="8450" width="23.625" style="408" customWidth="1"/>
    <col min="8451" max="8451" width="12.625" style="408" customWidth="1"/>
    <col min="8452" max="8452" width="4" style="408" customWidth="1"/>
    <col min="8453" max="8453" width="4.125" style="408" customWidth="1"/>
    <col min="8454" max="8454" width="6.875" style="408" customWidth="1"/>
    <col min="8455" max="8455" width="2.625" style="408" customWidth="1"/>
    <col min="8456" max="8456" width="29.5" style="408" customWidth="1"/>
    <col min="8457" max="8457" width="35.625" style="408" customWidth="1"/>
    <col min="8458" max="8701" width="13" style="408"/>
    <col min="8702" max="8702" width="4.5" style="408" customWidth="1"/>
    <col min="8703" max="8703" width="12" style="408" customWidth="1"/>
    <col min="8704" max="8704" width="7.625" style="408" customWidth="1"/>
    <col min="8705" max="8705" width="8.125" style="408" customWidth="1"/>
    <col min="8706" max="8706" width="23.625" style="408" customWidth="1"/>
    <col min="8707" max="8707" width="12.625" style="408" customWidth="1"/>
    <col min="8708" max="8708" width="4" style="408" customWidth="1"/>
    <col min="8709" max="8709" width="4.125" style="408" customWidth="1"/>
    <col min="8710" max="8710" width="6.875" style="408" customWidth="1"/>
    <col min="8711" max="8711" width="2.625" style="408" customWidth="1"/>
    <col min="8712" max="8712" width="29.5" style="408" customWidth="1"/>
    <col min="8713" max="8713" width="35.625" style="408" customWidth="1"/>
    <col min="8714" max="8957" width="13" style="408"/>
    <col min="8958" max="8958" width="4.5" style="408" customWidth="1"/>
    <col min="8959" max="8959" width="12" style="408" customWidth="1"/>
    <col min="8960" max="8960" width="7.625" style="408" customWidth="1"/>
    <col min="8961" max="8961" width="8.125" style="408" customWidth="1"/>
    <col min="8962" max="8962" width="23.625" style="408" customWidth="1"/>
    <col min="8963" max="8963" width="12.625" style="408" customWidth="1"/>
    <col min="8964" max="8964" width="4" style="408" customWidth="1"/>
    <col min="8965" max="8965" width="4.125" style="408" customWidth="1"/>
    <col min="8966" max="8966" width="6.875" style="408" customWidth="1"/>
    <col min="8967" max="8967" width="2.625" style="408" customWidth="1"/>
    <col min="8968" max="8968" width="29.5" style="408" customWidth="1"/>
    <col min="8969" max="8969" width="35.625" style="408" customWidth="1"/>
    <col min="8970" max="9213" width="13" style="408"/>
    <col min="9214" max="9214" width="4.5" style="408" customWidth="1"/>
    <col min="9215" max="9215" width="12" style="408" customWidth="1"/>
    <col min="9216" max="9216" width="7.625" style="408" customWidth="1"/>
    <col min="9217" max="9217" width="8.125" style="408" customWidth="1"/>
    <col min="9218" max="9218" width="23.625" style="408" customWidth="1"/>
    <col min="9219" max="9219" width="12.625" style="408" customWidth="1"/>
    <col min="9220" max="9220" width="4" style="408" customWidth="1"/>
    <col min="9221" max="9221" width="4.125" style="408" customWidth="1"/>
    <col min="9222" max="9222" width="6.875" style="408" customWidth="1"/>
    <col min="9223" max="9223" width="2.625" style="408" customWidth="1"/>
    <col min="9224" max="9224" width="29.5" style="408" customWidth="1"/>
    <col min="9225" max="9225" width="35.625" style="408" customWidth="1"/>
    <col min="9226" max="9469" width="13" style="408"/>
    <col min="9470" max="9470" width="4.5" style="408" customWidth="1"/>
    <col min="9471" max="9471" width="12" style="408" customWidth="1"/>
    <col min="9472" max="9472" width="7.625" style="408" customWidth="1"/>
    <col min="9473" max="9473" width="8.125" style="408" customWidth="1"/>
    <col min="9474" max="9474" width="23.625" style="408" customWidth="1"/>
    <col min="9475" max="9475" width="12.625" style="408" customWidth="1"/>
    <col min="9476" max="9476" width="4" style="408" customWidth="1"/>
    <col min="9477" max="9477" width="4.125" style="408" customWidth="1"/>
    <col min="9478" max="9478" width="6.875" style="408" customWidth="1"/>
    <col min="9479" max="9479" width="2.625" style="408" customWidth="1"/>
    <col min="9480" max="9480" width="29.5" style="408" customWidth="1"/>
    <col min="9481" max="9481" width="35.625" style="408" customWidth="1"/>
    <col min="9482" max="9725" width="13" style="408"/>
    <col min="9726" max="9726" width="4.5" style="408" customWidth="1"/>
    <col min="9727" max="9727" width="12" style="408" customWidth="1"/>
    <col min="9728" max="9728" width="7.625" style="408" customWidth="1"/>
    <col min="9729" max="9729" width="8.125" style="408" customWidth="1"/>
    <col min="9730" max="9730" width="23.625" style="408" customWidth="1"/>
    <col min="9731" max="9731" width="12.625" style="408" customWidth="1"/>
    <col min="9732" max="9732" width="4" style="408" customWidth="1"/>
    <col min="9733" max="9733" width="4.125" style="408" customWidth="1"/>
    <col min="9734" max="9734" width="6.875" style="408" customWidth="1"/>
    <col min="9735" max="9735" width="2.625" style="408" customWidth="1"/>
    <col min="9736" max="9736" width="29.5" style="408" customWidth="1"/>
    <col min="9737" max="9737" width="35.625" style="408" customWidth="1"/>
    <col min="9738" max="9981" width="13" style="408"/>
    <col min="9982" max="9982" width="4.5" style="408" customWidth="1"/>
    <col min="9983" max="9983" width="12" style="408" customWidth="1"/>
    <col min="9984" max="9984" width="7.625" style="408" customWidth="1"/>
    <col min="9985" max="9985" width="8.125" style="408" customWidth="1"/>
    <col min="9986" max="9986" width="23.625" style="408" customWidth="1"/>
    <col min="9987" max="9987" width="12.625" style="408" customWidth="1"/>
    <col min="9988" max="9988" width="4" style="408" customWidth="1"/>
    <col min="9989" max="9989" width="4.125" style="408" customWidth="1"/>
    <col min="9990" max="9990" width="6.875" style="408" customWidth="1"/>
    <col min="9991" max="9991" width="2.625" style="408" customWidth="1"/>
    <col min="9992" max="9992" width="29.5" style="408" customWidth="1"/>
    <col min="9993" max="9993" width="35.625" style="408" customWidth="1"/>
    <col min="9994" max="10237" width="13" style="408"/>
    <col min="10238" max="10238" width="4.5" style="408" customWidth="1"/>
    <col min="10239" max="10239" width="12" style="408" customWidth="1"/>
    <col min="10240" max="10240" width="7.625" style="408" customWidth="1"/>
    <col min="10241" max="10241" width="8.125" style="408" customWidth="1"/>
    <col min="10242" max="10242" width="23.625" style="408" customWidth="1"/>
    <col min="10243" max="10243" width="12.625" style="408" customWidth="1"/>
    <col min="10244" max="10244" width="4" style="408" customWidth="1"/>
    <col min="10245" max="10245" width="4.125" style="408" customWidth="1"/>
    <col min="10246" max="10246" width="6.875" style="408" customWidth="1"/>
    <col min="10247" max="10247" width="2.625" style="408" customWidth="1"/>
    <col min="10248" max="10248" width="29.5" style="408" customWidth="1"/>
    <col min="10249" max="10249" width="35.625" style="408" customWidth="1"/>
    <col min="10250" max="10493" width="13" style="408"/>
    <col min="10494" max="10494" width="4.5" style="408" customWidth="1"/>
    <col min="10495" max="10495" width="12" style="408" customWidth="1"/>
    <col min="10496" max="10496" width="7.625" style="408" customWidth="1"/>
    <col min="10497" max="10497" width="8.125" style="408" customWidth="1"/>
    <col min="10498" max="10498" width="23.625" style="408" customWidth="1"/>
    <col min="10499" max="10499" width="12.625" style="408" customWidth="1"/>
    <col min="10500" max="10500" width="4" style="408" customWidth="1"/>
    <col min="10501" max="10501" width="4.125" style="408" customWidth="1"/>
    <col min="10502" max="10502" width="6.875" style="408" customWidth="1"/>
    <col min="10503" max="10503" width="2.625" style="408" customWidth="1"/>
    <col min="10504" max="10504" width="29.5" style="408" customWidth="1"/>
    <col min="10505" max="10505" width="35.625" style="408" customWidth="1"/>
    <col min="10506" max="10749" width="13" style="408"/>
    <col min="10750" max="10750" width="4.5" style="408" customWidth="1"/>
    <col min="10751" max="10751" width="12" style="408" customWidth="1"/>
    <col min="10752" max="10752" width="7.625" style="408" customWidth="1"/>
    <col min="10753" max="10753" width="8.125" style="408" customWidth="1"/>
    <col min="10754" max="10754" width="23.625" style="408" customWidth="1"/>
    <col min="10755" max="10755" width="12.625" style="408" customWidth="1"/>
    <col min="10756" max="10756" width="4" style="408" customWidth="1"/>
    <col min="10757" max="10757" width="4.125" style="408" customWidth="1"/>
    <col min="10758" max="10758" width="6.875" style="408" customWidth="1"/>
    <col min="10759" max="10759" width="2.625" style="408" customWidth="1"/>
    <col min="10760" max="10760" width="29.5" style="408" customWidth="1"/>
    <col min="10761" max="10761" width="35.625" style="408" customWidth="1"/>
    <col min="10762" max="11005" width="13" style="408"/>
    <col min="11006" max="11006" width="4.5" style="408" customWidth="1"/>
    <col min="11007" max="11007" width="12" style="408" customWidth="1"/>
    <col min="11008" max="11008" width="7.625" style="408" customWidth="1"/>
    <col min="11009" max="11009" width="8.125" style="408" customWidth="1"/>
    <col min="11010" max="11010" width="23.625" style="408" customWidth="1"/>
    <col min="11011" max="11011" width="12.625" style="408" customWidth="1"/>
    <col min="11012" max="11012" width="4" style="408" customWidth="1"/>
    <col min="11013" max="11013" width="4.125" style="408" customWidth="1"/>
    <col min="11014" max="11014" width="6.875" style="408" customWidth="1"/>
    <col min="11015" max="11015" width="2.625" style="408" customWidth="1"/>
    <col min="11016" max="11016" width="29.5" style="408" customWidth="1"/>
    <col min="11017" max="11017" width="35.625" style="408" customWidth="1"/>
    <col min="11018" max="11261" width="13" style="408"/>
    <col min="11262" max="11262" width="4.5" style="408" customWidth="1"/>
    <col min="11263" max="11263" width="12" style="408" customWidth="1"/>
    <col min="11264" max="11264" width="7.625" style="408" customWidth="1"/>
    <col min="11265" max="11265" width="8.125" style="408" customWidth="1"/>
    <col min="11266" max="11266" width="23.625" style="408" customWidth="1"/>
    <col min="11267" max="11267" width="12.625" style="408" customWidth="1"/>
    <col min="11268" max="11268" width="4" style="408" customWidth="1"/>
    <col min="11269" max="11269" width="4.125" style="408" customWidth="1"/>
    <col min="11270" max="11270" width="6.875" style="408" customWidth="1"/>
    <col min="11271" max="11271" width="2.625" style="408" customWidth="1"/>
    <col min="11272" max="11272" width="29.5" style="408" customWidth="1"/>
    <col min="11273" max="11273" width="35.625" style="408" customWidth="1"/>
    <col min="11274" max="11517" width="13" style="408"/>
    <col min="11518" max="11518" width="4.5" style="408" customWidth="1"/>
    <col min="11519" max="11519" width="12" style="408" customWidth="1"/>
    <col min="11520" max="11520" width="7.625" style="408" customWidth="1"/>
    <col min="11521" max="11521" width="8.125" style="408" customWidth="1"/>
    <col min="11522" max="11522" width="23.625" style="408" customWidth="1"/>
    <col min="11523" max="11523" width="12.625" style="408" customWidth="1"/>
    <col min="11524" max="11524" width="4" style="408" customWidth="1"/>
    <col min="11525" max="11525" width="4.125" style="408" customWidth="1"/>
    <col min="11526" max="11526" width="6.875" style="408" customWidth="1"/>
    <col min="11527" max="11527" width="2.625" style="408" customWidth="1"/>
    <col min="11528" max="11528" width="29.5" style="408" customWidth="1"/>
    <col min="11529" max="11529" width="35.625" style="408" customWidth="1"/>
    <col min="11530" max="11773" width="13" style="408"/>
    <col min="11774" max="11774" width="4.5" style="408" customWidth="1"/>
    <col min="11775" max="11775" width="12" style="408" customWidth="1"/>
    <col min="11776" max="11776" width="7.625" style="408" customWidth="1"/>
    <col min="11777" max="11777" width="8.125" style="408" customWidth="1"/>
    <col min="11778" max="11778" width="23.625" style="408" customWidth="1"/>
    <col min="11779" max="11779" width="12.625" style="408" customWidth="1"/>
    <col min="11780" max="11780" width="4" style="408" customWidth="1"/>
    <col min="11781" max="11781" width="4.125" style="408" customWidth="1"/>
    <col min="11782" max="11782" width="6.875" style="408" customWidth="1"/>
    <col min="11783" max="11783" width="2.625" style="408" customWidth="1"/>
    <col min="11784" max="11784" width="29.5" style="408" customWidth="1"/>
    <col min="11785" max="11785" width="35.625" style="408" customWidth="1"/>
    <col min="11786" max="12029" width="13" style="408"/>
    <col min="12030" max="12030" width="4.5" style="408" customWidth="1"/>
    <col min="12031" max="12031" width="12" style="408" customWidth="1"/>
    <col min="12032" max="12032" width="7.625" style="408" customWidth="1"/>
    <col min="12033" max="12033" width="8.125" style="408" customWidth="1"/>
    <col min="12034" max="12034" width="23.625" style="408" customWidth="1"/>
    <col min="12035" max="12035" width="12.625" style="408" customWidth="1"/>
    <col min="12036" max="12036" width="4" style="408" customWidth="1"/>
    <col min="12037" max="12037" width="4.125" style="408" customWidth="1"/>
    <col min="12038" max="12038" width="6.875" style="408" customWidth="1"/>
    <col min="12039" max="12039" width="2.625" style="408" customWidth="1"/>
    <col min="12040" max="12040" width="29.5" style="408" customWidth="1"/>
    <col min="12041" max="12041" width="35.625" style="408" customWidth="1"/>
    <col min="12042" max="12285" width="13" style="408"/>
    <col min="12286" max="12286" width="4.5" style="408" customWidth="1"/>
    <col min="12287" max="12287" width="12" style="408" customWidth="1"/>
    <col min="12288" max="12288" width="7.625" style="408" customWidth="1"/>
    <col min="12289" max="12289" width="8.125" style="408" customWidth="1"/>
    <col min="12290" max="12290" width="23.625" style="408" customWidth="1"/>
    <col min="12291" max="12291" width="12.625" style="408" customWidth="1"/>
    <col min="12292" max="12292" width="4" style="408" customWidth="1"/>
    <col min="12293" max="12293" width="4.125" style="408" customWidth="1"/>
    <col min="12294" max="12294" width="6.875" style="408" customWidth="1"/>
    <col min="12295" max="12295" width="2.625" style="408" customWidth="1"/>
    <col min="12296" max="12296" width="29.5" style="408" customWidth="1"/>
    <col min="12297" max="12297" width="35.625" style="408" customWidth="1"/>
    <col min="12298" max="12541" width="13" style="408"/>
    <col min="12542" max="12542" width="4.5" style="408" customWidth="1"/>
    <col min="12543" max="12543" width="12" style="408" customWidth="1"/>
    <col min="12544" max="12544" width="7.625" style="408" customWidth="1"/>
    <col min="12545" max="12545" width="8.125" style="408" customWidth="1"/>
    <col min="12546" max="12546" width="23.625" style="408" customWidth="1"/>
    <col min="12547" max="12547" width="12.625" style="408" customWidth="1"/>
    <col min="12548" max="12548" width="4" style="408" customWidth="1"/>
    <col min="12549" max="12549" width="4.125" style="408" customWidth="1"/>
    <col min="12550" max="12550" width="6.875" style="408" customWidth="1"/>
    <col min="12551" max="12551" width="2.625" style="408" customWidth="1"/>
    <col min="12552" max="12552" width="29.5" style="408" customWidth="1"/>
    <col min="12553" max="12553" width="35.625" style="408" customWidth="1"/>
    <col min="12554" max="12797" width="13" style="408"/>
    <col min="12798" max="12798" width="4.5" style="408" customWidth="1"/>
    <col min="12799" max="12799" width="12" style="408" customWidth="1"/>
    <col min="12800" max="12800" width="7.625" style="408" customWidth="1"/>
    <col min="12801" max="12801" width="8.125" style="408" customWidth="1"/>
    <col min="12802" max="12802" width="23.625" style="408" customWidth="1"/>
    <col min="12803" max="12803" width="12.625" style="408" customWidth="1"/>
    <col min="12804" max="12804" width="4" style="408" customWidth="1"/>
    <col min="12805" max="12805" width="4.125" style="408" customWidth="1"/>
    <col min="12806" max="12806" width="6.875" style="408" customWidth="1"/>
    <col min="12807" max="12807" width="2.625" style="408" customWidth="1"/>
    <col min="12808" max="12808" width="29.5" style="408" customWidth="1"/>
    <col min="12809" max="12809" width="35.625" style="408" customWidth="1"/>
    <col min="12810" max="13053" width="13" style="408"/>
    <col min="13054" max="13054" width="4.5" style="408" customWidth="1"/>
    <col min="13055" max="13055" width="12" style="408" customWidth="1"/>
    <col min="13056" max="13056" width="7.625" style="408" customWidth="1"/>
    <col min="13057" max="13057" width="8.125" style="408" customWidth="1"/>
    <col min="13058" max="13058" width="23.625" style="408" customWidth="1"/>
    <col min="13059" max="13059" width="12.625" style="408" customWidth="1"/>
    <col min="13060" max="13060" width="4" style="408" customWidth="1"/>
    <col min="13061" max="13061" width="4.125" style="408" customWidth="1"/>
    <col min="13062" max="13062" width="6.875" style="408" customWidth="1"/>
    <col min="13063" max="13063" width="2.625" style="408" customWidth="1"/>
    <col min="13064" max="13064" width="29.5" style="408" customWidth="1"/>
    <col min="13065" max="13065" width="35.625" style="408" customWidth="1"/>
    <col min="13066" max="13309" width="13" style="408"/>
    <col min="13310" max="13310" width="4.5" style="408" customWidth="1"/>
    <col min="13311" max="13311" width="12" style="408" customWidth="1"/>
    <col min="13312" max="13312" width="7.625" style="408" customWidth="1"/>
    <col min="13313" max="13313" width="8.125" style="408" customWidth="1"/>
    <col min="13314" max="13314" width="23.625" style="408" customWidth="1"/>
    <col min="13315" max="13315" width="12.625" style="408" customWidth="1"/>
    <col min="13316" max="13316" width="4" style="408" customWidth="1"/>
    <col min="13317" max="13317" width="4.125" style="408" customWidth="1"/>
    <col min="13318" max="13318" width="6.875" style="408" customWidth="1"/>
    <col min="13319" max="13319" width="2.625" style="408" customWidth="1"/>
    <col min="13320" max="13320" width="29.5" style="408" customWidth="1"/>
    <col min="13321" max="13321" width="35.625" style="408" customWidth="1"/>
    <col min="13322" max="13565" width="13" style="408"/>
    <col min="13566" max="13566" width="4.5" style="408" customWidth="1"/>
    <col min="13567" max="13567" width="12" style="408" customWidth="1"/>
    <col min="13568" max="13568" width="7.625" style="408" customWidth="1"/>
    <col min="13569" max="13569" width="8.125" style="408" customWidth="1"/>
    <col min="13570" max="13570" width="23.625" style="408" customWidth="1"/>
    <col min="13571" max="13571" width="12.625" style="408" customWidth="1"/>
    <col min="13572" max="13572" width="4" style="408" customWidth="1"/>
    <col min="13573" max="13573" width="4.125" style="408" customWidth="1"/>
    <col min="13574" max="13574" width="6.875" style="408" customWidth="1"/>
    <col min="13575" max="13575" width="2.625" style="408" customWidth="1"/>
    <col min="13576" max="13576" width="29.5" style="408" customWidth="1"/>
    <col min="13577" max="13577" width="35.625" style="408" customWidth="1"/>
    <col min="13578" max="13821" width="13" style="408"/>
    <col min="13822" max="13822" width="4.5" style="408" customWidth="1"/>
    <col min="13823" max="13823" width="12" style="408" customWidth="1"/>
    <col min="13824" max="13824" width="7.625" style="408" customWidth="1"/>
    <col min="13825" max="13825" width="8.125" style="408" customWidth="1"/>
    <col min="13826" max="13826" width="23.625" style="408" customWidth="1"/>
    <col min="13827" max="13827" width="12.625" style="408" customWidth="1"/>
    <col min="13828" max="13828" width="4" style="408" customWidth="1"/>
    <col min="13829" max="13829" width="4.125" style="408" customWidth="1"/>
    <col min="13830" max="13830" width="6.875" style="408" customWidth="1"/>
    <col min="13831" max="13831" width="2.625" style="408" customWidth="1"/>
    <col min="13832" max="13832" width="29.5" style="408" customWidth="1"/>
    <col min="13833" max="13833" width="35.625" style="408" customWidth="1"/>
    <col min="13834" max="14077" width="13" style="408"/>
    <col min="14078" max="14078" width="4.5" style="408" customWidth="1"/>
    <col min="14079" max="14079" width="12" style="408" customWidth="1"/>
    <col min="14080" max="14080" width="7.625" style="408" customWidth="1"/>
    <col min="14081" max="14081" width="8.125" style="408" customWidth="1"/>
    <col min="14082" max="14082" width="23.625" style="408" customWidth="1"/>
    <col min="14083" max="14083" width="12.625" style="408" customWidth="1"/>
    <col min="14084" max="14084" width="4" style="408" customWidth="1"/>
    <col min="14085" max="14085" width="4.125" style="408" customWidth="1"/>
    <col min="14086" max="14086" width="6.875" style="408" customWidth="1"/>
    <col min="14087" max="14087" width="2.625" style="408" customWidth="1"/>
    <col min="14088" max="14088" width="29.5" style="408" customWidth="1"/>
    <col min="14089" max="14089" width="35.625" style="408" customWidth="1"/>
    <col min="14090" max="14333" width="13" style="408"/>
    <col min="14334" max="14334" width="4.5" style="408" customWidth="1"/>
    <col min="14335" max="14335" width="12" style="408" customWidth="1"/>
    <col min="14336" max="14336" width="7.625" style="408" customWidth="1"/>
    <col min="14337" max="14337" width="8.125" style="408" customWidth="1"/>
    <col min="14338" max="14338" width="23.625" style="408" customWidth="1"/>
    <col min="14339" max="14339" width="12.625" style="408" customWidth="1"/>
    <col min="14340" max="14340" width="4" style="408" customWidth="1"/>
    <col min="14341" max="14341" width="4.125" style="408" customWidth="1"/>
    <col min="14342" max="14342" width="6.875" style="408" customWidth="1"/>
    <col min="14343" max="14343" width="2.625" style="408" customWidth="1"/>
    <col min="14344" max="14344" width="29.5" style="408" customWidth="1"/>
    <col min="14345" max="14345" width="35.625" style="408" customWidth="1"/>
    <col min="14346" max="14589" width="13" style="408"/>
    <col min="14590" max="14590" width="4.5" style="408" customWidth="1"/>
    <col min="14591" max="14591" width="12" style="408" customWidth="1"/>
    <col min="14592" max="14592" width="7.625" style="408" customWidth="1"/>
    <col min="14593" max="14593" width="8.125" style="408" customWidth="1"/>
    <col min="14594" max="14594" width="23.625" style="408" customWidth="1"/>
    <col min="14595" max="14595" width="12.625" style="408" customWidth="1"/>
    <col min="14596" max="14596" width="4" style="408" customWidth="1"/>
    <col min="14597" max="14597" width="4.125" style="408" customWidth="1"/>
    <col min="14598" max="14598" width="6.875" style="408" customWidth="1"/>
    <col min="14599" max="14599" width="2.625" style="408" customWidth="1"/>
    <col min="14600" max="14600" width="29.5" style="408" customWidth="1"/>
    <col min="14601" max="14601" width="35.625" style="408" customWidth="1"/>
    <col min="14602" max="14845" width="13" style="408"/>
    <col min="14846" max="14846" width="4.5" style="408" customWidth="1"/>
    <col min="14847" max="14847" width="12" style="408" customWidth="1"/>
    <col min="14848" max="14848" width="7.625" style="408" customWidth="1"/>
    <col min="14849" max="14849" width="8.125" style="408" customWidth="1"/>
    <col min="14850" max="14850" width="23.625" style="408" customWidth="1"/>
    <col min="14851" max="14851" width="12.625" style="408" customWidth="1"/>
    <col min="14852" max="14852" width="4" style="408" customWidth="1"/>
    <col min="14853" max="14853" width="4.125" style="408" customWidth="1"/>
    <col min="14854" max="14854" width="6.875" style="408" customWidth="1"/>
    <col min="14855" max="14855" width="2.625" style="408" customWidth="1"/>
    <col min="14856" max="14856" width="29.5" style="408" customWidth="1"/>
    <col min="14857" max="14857" width="35.625" style="408" customWidth="1"/>
    <col min="14858" max="15101" width="13" style="408"/>
    <col min="15102" max="15102" width="4.5" style="408" customWidth="1"/>
    <col min="15103" max="15103" width="12" style="408" customWidth="1"/>
    <col min="15104" max="15104" width="7.625" style="408" customWidth="1"/>
    <col min="15105" max="15105" width="8.125" style="408" customWidth="1"/>
    <col min="15106" max="15106" width="23.625" style="408" customWidth="1"/>
    <col min="15107" max="15107" width="12.625" style="408" customWidth="1"/>
    <col min="15108" max="15108" width="4" style="408" customWidth="1"/>
    <col min="15109" max="15109" width="4.125" style="408" customWidth="1"/>
    <col min="15110" max="15110" width="6.875" style="408" customWidth="1"/>
    <col min="15111" max="15111" width="2.625" style="408" customWidth="1"/>
    <col min="15112" max="15112" width="29.5" style="408" customWidth="1"/>
    <col min="15113" max="15113" width="35.625" style="408" customWidth="1"/>
    <col min="15114" max="15357" width="13" style="408"/>
    <col min="15358" max="15358" width="4.5" style="408" customWidth="1"/>
    <col min="15359" max="15359" width="12" style="408" customWidth="1"/>
    <col min="15360" max="15360" width="7.625" style="408" customWidth="1"/>
    <col min="15361" max="15361" width="8.125" style="408" customWidth="1"/>
    <col min="15362" max="15362" width="23.625" style="408" customWidth="1"/>
    <col min="15363" max="15363" width="12.625" style="408" customWidth="1"/>
    <col min="15364" max="15364" width="4" style="408" customWidth="1"/>
    <col min="15365" max="15365" width="4.125" style="408" customWidth="1"/>
    <col min="15366" max="15366" width="6.875" style="408" customWidth="1"/>
    <col min="15367" max="15367" width="2.625" style="408" customWidth="1"/>
    <col min="15368" max="15368" width="29.5" style="408" customWidth="1"/>
    <col min="15369" max="15369" width="35.625" style="408" customWidth="1"/>
    <col min="15370" max="15613" width="13" style="408"/>
    <col min="15614" max="15614" width="4.5" style="408" customWidth="1"/>
    <col min="15615" max="15615" width="12" style="408" customWidth="1"/>
    <col min="15616" max="15616" width="7.625" style="408" customWidth="1"/>
    <col min="15617" max="15617" width="8.125" style="408" customWidth="1"/>
    <col min="15618" max="15618" width="23.625" style="408" customWidth="1"/>
    <col min="15619" max="15619" width="12.625" style="408" customWidth="1"/>
    <col min="15620" max="15620" width="4" style="408" customWidth="1"/>
    <col min="15621" max="15621" width="4.125" style="408" customWidth="1"/>
    <col min="15622" max="15622" width="6.875" style="408" customWidth="1"/>
    <col min="15623" max="15623" width="2.625" style="408" customWidth="1"/>
    <col min="15624" max="15624" width="29.5" style="408" customWidth="1"/>
    <col min="15625" max="15625" width="35.625" style="408" customWidth="1"/>
    <col min="15626" max="15869" width="13" style="408"/>
    <col min="15870" max="15870" width="4.5" style="408" customWidth="1"/>
    <col min="15871" max="15871" width="12" style="408" customWidth="1"/>
    <col min="15872" max="15872" width="7.625" style="408" customWidth="1"/>
    <col min="15873" max="15873" width="8.125" style="408" customWidth="1"/>
    <col min="15874" max="15874" width="23.625" style="408" customWidth="1"/>
    <col min="15875" max="15875" width="12.625" style="408" customWidth="1"/>
    <col min="15876" max="15876" width="4" style="408" customWidth="1"/>
    <col min="15877" max="15877" width="4.125" style="408" customWidth="1"/>
    <col min="15878" max="15878" width="6.875" style="408" customWidth="1"/>
    <col min="15879" max="15879" width="2.625" style="408" customWidth="1"/>
    <col min="15880" max="15880" width="29.5" style="408" customWidth="1"/>
    <col min="15881" max="15881" width="35.625" style="408" customWidth="1"/>
    <col min="15882" max="16125" width="13" style="408"/>
    <col min="16126" max="16126" width="4.5" style="408" customWidth="1"/>
    <col min="16127" max="16127" width="12" style="408" customWidth="1"/>
    <col min="16128" max="16128" width="7.625" style="408" customWidth="1"/>
    <col min="16129" max="16129" width="8.125" style="408" customWidth="1"/>
    <col min="16130" max="16130" width="23.625" style="408" customWidth="1"/>
    <col min="16131" max="16131" width="12.625" style="408" customWidth="1"/>
    <col min="16132" max="16132" width="4" style="408" customWidth="1"/>
    <col min="16133" max="16133" width="4.125" style="408" customWidth="1"/>
    <col min="16134" max="16134" width="6.875" style="408" customWidth="1"/>
    <col min="16135" max="16135" width="2.625" style="408" customWidth="1"/>
    <col min="16136" max="16136" width="29.5" style="408" customWidth="1"/>
    <col min="16137" max="16137" width="35.625" style="408" customWidth="1"/>
    <col min="16138" max="16384" width="13" style="408"/>
  </cols>
  <sheetData>
    <row r="1" spans="1:12" ht="26.25" customHeight="1">
      <c r="A1" s="405" t="s">
        <v>147</v>
      </c>
      <c r="B1" s="406"/>
      <c r="C1" s="407"/>
      <c r="D1" s="407"/>
      <c r="E1" s="407"/>
      <c r="F1" s="407"/>
      <c r="G1" s="407"/>
      <c r="L1" s="409" t="s">
        <v>148</v>
      </c>
    </row>
    <row r="2" spans="1:12" ht="6.75" customHeight="1">
      <c r="A2" s="405"/>
      <c r="B2" s="406"/>
      <c r="C2" s="407"/>
      <c r="D2" s="407"/>
      <c r="E2" s="407"/>
      <c r="F2" s="407"/>
      <c r="G2" s="407"/>
      <c r="I2" s="409"/>
    </row>
    <row r="3" spans="1:12" ht="22.5" customHeight="1">
      <c r="A3" s="410" t="s">
        <v>145</v>
      </c>
      <c r="B3" s="411"/>
      <c r="C3" s="824" t="s">
        <v>333</v>
      </c>
      <c r="D3" s="824"/>
      <c r="E3" s="824"/>
      <c r="F3" s="824"/>
      <c r="G3" s="407"/>
      <c r="I3" s="409"/>
      <c r="L3" s="450" t="str">
        <f>"記入日："&amp;'入力用シート（１）'!B9</f>
        <v>記入日：西暦　　　　 　年　   　月　   　日</v>
      </c>
    </row>
    <row r="4" spans="1:12" ht="22.5" customHeight="1">
      <c r="A4" s="410" t="s">
        <v>197</v>
      </c>
      <c r="B4" s="412"/>
      <c r="C4" s="829" t="str">
        <f>IF('入力用シート（１）'!B10="","",'入力用シート（１）'!B10)</f>
        <v/>
      </c>
      <c r="D4" s="829"/>
      <c r="E4" s="829"/>
      <c r="F4" s="829"/>
      <c r="G4" s="829"/>
      <c r="H4" s="829"/>
      <c r="I4" s="829"/>
      <c r="J4" s="413"/>
    </row>
    <row r="5" spans="1:12" ht="29.25" customHeight="1">
      <c r="A5" s="414" t="s">
        <v>198</v>
      </c>
      <c r="I5" s="416"/>
      <c r="J5" s="409"/>
    </row>
    <row r="6" spans="1:12" ht="32.25" customHeight="1">
      <c r="A6" s="830" t="s">
        <v>199</v>
      </c>
      <c r="B6" s="831"/>
      <c r="C6" s="825" t="s">
        <v>208</v>
      </c>
      <c r="D6" s="834"/>
      <c r="E6" s="825" t="s">
        <v>214</v>
      </c>
      <c r="F6" s="826"/>
      <c r="G6" s="827"/>
      <c r="H6" s="822" t="s">
        <v>330</v>
      </c>
      <c r="I6" s="822" t="s">
        <v>151</v>
      </c>
      <c r="J6" s="820" t="s">
        <v>216</v>
      </c>
      <c r="K6" s="813" t="s">
        <v>218</v>
      </c>
      <c r="L6" s="815" t="s">
        <v>220</v>
      </c>
    </row>
    <row r="7" spans="1:12" ht="11.25" customHeight="1">
      <c r="A7" s="832"/>
      <c r="B7" s="833"/>
      <c r="C7" s="417"/>
      <c r="D7" s="418" t="s">
        <v>213</v>
      </c>
      <c r="E7" s="419" t="s">
        <v>210</v>
      </c>
      <c r="F7" s="420" t="s">
        <v>211</v>
      </c>
      <c r="G7" s="421" t="s">
        <v>212</v>
      </c>
      <c r="H7" s="823"/>
      <c r="I7" s="823"/>
      <c r="J7" s="821"/>
      <c r="K7" s="814"/>
      <c r="L7" s="816"/>
    </row>
    <row r="8" spans="1:12" s="423" customFormat="1" ht="28.5" customHeight="1">
      <c r="A8" s="835" t="str">
        <f>IF('入力用シート（１）'!B24="","",'入力用シート（１）'!B24)</f>
        <v/>
      </c>
      <c r="B8" s="836"/>
      <c r="C8" s="651" t="str">
        <f>IF('入力用シート（１）'!B29="","",'入力用シート（１）'!B29)</f>
        <v/>
      </c>
      <c r="D8" s="452"/>
      <c r="E8" s="451"/>
      <c r="F8" s="453"/>
      <c r="G8" s="452"/>
      <c r="H8" s="422"/>
      <c r="I8" s="454" t="str">
        <f>IF('入力用シート（１）'!B44="","",'入力用シート（１）'!B44)&amp;IF('入力用シート（１）'!B45="","",'入力用シート（１）'!B45)</f>
        <v/>
      </c>
      <c r="J8" s="454"/>
      <c r="K8" s="455"/>
      <c r="L8" s="456"/>
    </row>
    <row r="9" spans="1:12" s="428" customFormat="1" ht="17.100000000000001" customHeight="1">
      <c r="A9" s="424"/>
      <c r="B9" s="425"/>
      <c r="C9" s="426"/>
      <c r="D9" s="426"/>
      <c r="E9" s="426"/>
      <c r="F9" s="426"/>
      <c r="G9" s="426"/>
      <c r="H9" s="427"/>
      <c r="I9" s="425"/>
      <c r="J9" s="427"/>
      <c r="K9" s="423"/>
      <c r="L9" s="423"/>
    </row>
    <row r="10" spans="1:12" ht="15" customHeight="1">
      <c r="A10" s="429"/>
      <c r="B10" s="430" t="s">
        <v>154</v>
      </c>
      <c r="C10" s="431"/>
      <c r="D10" s="431"/>
      <c r="E10" s="431"/>
      <c r="F10" s="431"/>
      <c r="G10" s="431"/>
      <c r="H10" s="432"/>
      <c r="I10" s="433"/>
      <c r="J10" s="432"/>
      <c r="K10" s="433"/>
    </row>
    <row r="11" spans="1:12" ht="15" customHeight="1">
      <c r="A11" s="429"/>
      <c r="B11" s="430" t="s">
        <v>249</v>
      </c>
      <c r="C11" s="431"/>
      <c r="D11" s="431"/>
      <c r="E11" s="431"/>
      <c r="F11" s="431"/>
      <c r="G11" s="431"/>
      <c r="H11" s="432"/>
      <c r="I11" s="433"/>
      <c r="J11" s="432"/>
      <c r="K11" s="433"/>
    </row>
    <row r="12" spans="1:12" ht="15" customHeight="1">
      <c r="A12" s="429"/>
      <c r="B12" s="430" t="s">
        <v>219</v>
      </c>
      <c r="C12" s="431"/>
      <c r="D12" s="431"/>
      <c r="E12" s="431"/>
      <c r="F12" s="431"/>
      <c r="G12" s="431"/>
      <c r="H12" s="432"/>
      <c r="I12" s="433"/>
      <c r="J12" s="432"/>
      <c r="K12" s="433"/>
    </row>
    <row r="13" spans="1:12" ht="15" customHeight="1">
      <c r="A13" s="429"/>
      <c r="B13" s="430" t="s">
        <v>222</v>
      </c>
      <c r="C13" s="431"/>
      <c r="D13" s="431"/>
      <c r="E13" s="431"/>
      <c r="F13" s="431"/>
      <c r="G13" s="431"/>
      <c r="H13" s="432"/>
      <c r="I13" s="433"/>
      <c r="J13" s="432"/>
      <c r="K13" s="433"/>
    </row>
    <row r="14" spans="1:12" ht="15" customHeight="1">
      <c r="B14" s="434"/>
    </row>
    <row r="15" spans="1:12" s="423" customFormat="1" ht="25.5" customHeight="1">
      <c r="A15" s="435" t="s">
        <v>152</v>
      </c>
      <c r="C15" s="436"/>
      <c r="D15" s="437"/>
      <c r="E15" s="437"/>
      <c r="F15" s="437"/>
      <c r="G15" s="437"/>
      <c r="H15" s="427"/>
      <c r="I15" s="424"/>
      <c r="J15" s="427"/>
      <c r="K15" s="438"/>
    </row>
    <row r="16" spans="1:12" s="423" customFormat="1" ht="41.25" customHeight="1">
      <c r="A16" s="439" t="s">
        <v>200</v>
      </c>
      <c r="B16" s="440" t="s">
        <v>201</v>
      </c>
      <c r="C16" s="817" t="s">
        <v>149</v>
      </c>
      <c r="D16" s="828"/>
      <c r="E16" s="817" t="s">
        <v>214</v>
      </c>
      <c r="F16" s="818"/>
      <c r="G16" s="819"/>
      <c r="H16" s="441" t="s">
        <v>331</v>
      </c>
      <c r="I16" s="441" t="s">
        <v>153</v>
      </c>
      <c r="J16" s="442" t="s">
        <v>217</v>
      </c>
      <c r="K16" s="443" t="s">
        <v>218</v>
      </c>
      <c r="L16" s="444" t="s">
        <v>221</v>
      </c>
    </row>
    <row r="17" spans="1:12" s="423" customFormat="1" ht="28.5" customHeight="1">
      <c r="A17" s="445">
        <v>1</v>
      </c>
      <c r="B17" s="457" t="str">
        <f>IF('入力用シート（４）'!E7="","",'入力用シート（４）'!E7)</f>
        <v/>
      </c>
      <c r="C17" s="662" t="str">
        <f>IF('入力用シート（４）'!D7="","",'入力用シート（４）'!D7)</f>
        <v/>
      </c>
      <c r="D17" s="459"/>
      <c r="E17" s="458"/>
      <c r="F17" s="460"/>
      <c r="G17" s="461"/>
      <c r="H17" s="446"/>
      <c r="I17" s="462"/>
      <c r="J17" s="463"/>
      <c r="K17" s="455"/>
      <c r="L17" s="464"/>
    </row>
    <row r="18" spans="1:12" s="423" customFormat="1" ht="28.5" customHeight="1">
      <c r="A18" s="445">
        <f>A17+1</f>
        <v>2</v>
      </c>
      <c r="B18" s="457" t="str">
        <f>IF('入力用シート（４）'!E8="","",'入力用シート（４）'!E8)</f>
        <v/>
      </c>
      <c r="C18" s="662" t="str">
        <f>IF('入力用シート（４）'!D8="","",'入力用シート（４）'!D8)</f>
        <v/>
      </c>
      <c r="D18" s="459"/>
      <c r="E18" s="458"/>
      <c r="F18" s="460"/>
      <c r="G18" s="461"/>
      <c r="H18" s="446"/>
      <c r="I18" s="462"/>
      <c r="J18" s="463"/>
      <c r="K18" s="455"/>
      <c r="L18" s="464"/>
    </row>
    <row r="19" spans="1:12" s="423" customFormat="1" ht="28.5" customHeight="1">
      <c r="A19" s="445">
        <f t="shared" ref="A19:A82" si="0">A18+1</f>
        <v>3</v>
      </c>
      <c r="B19" s="457" t="str">
        <f>IF('入力用シート（４）'!E9="","",'入力用シート（４）'!E9)</f>
        <v/>
      </c>
      <c r="C19" s="662" t="str">
        <f>IF('入力用シート（４）'!D9="","",'入力用シート（４）'!D9)</f>
        <v/>
      </c>
      <c r="D19" s="459"/>
      <c r="E19" s="458"/>
      <c r="F19" s="460"/>
      <c r="G19" s="461"/>
      <c r="H19" s="446"/>
      <c r="I19" s="462"/>
      <c r="J19" s="463"/>
      <c r="K19" s="455"/>
      <c r="L19" s="464"/>
    </row>
    <row r="20" spans="1:12" s="423" customFormat="1" ht="28.5" customHeight="1">
      <c r="A20" s="445">
        <f t="shared" si="0"/>
        <v>4</v>
      </c>
      <c r="B20" s="457" t="str">
        <f>IF('入力用シート（４）'!E10="","",'入力用シート（４）'!E10)</f>
        <v/>
      </c>
      <c r="C20" s="662" t="str">
        <f>IF('入力用シート（４）'!D10="","",'入力用シート（４）'!D10)</f>
        <v/>
      </c>
      <c r="D20" s="459"/>
      <c r="E20" s="458"/>
      <c r="F20" s="460"/>
      <c r="G20" s="461"/>
      <c r="H20" s="446"/>
      <c r="I20" s="462"/>
      <c r="J20" s="463"/>
      <c r="K20" s="455"/>
      <c r="L20" s="464"/>
    </row>
    <row r="21" spans="1:12" s="423" customFormat="1" ht="28.5" customHeight="1">
      <c r="A21" s="445">
        <f t="shared" si="0"/>
        <v>5</v>
      </c>
      <c r="B21" s="457" t="str">
        <f>IF('入力用シート（４）'!E11="","",'入力用シート（４）'!E11)</f>
        <v/>
      </c>
      <c r="C21" s="662" t="str">
        <f>IF('入力用シート（４）'!D11="","",'入力用シート（４）'!D11)</f>
        <v/>
      </c>
      <c r="D21" s="459"/>
      <c r="E21" s="458"/>
      <c r="F21" s="460"/>
      <c r="G21" s="461"/>
      <c r="H21" s="446"/>
      <c r="I21" s="462"/>
      <c r="J21" s="463"/>
      <c r="K21" s="455"/>
      <c r="L21" s="464"/>
    </row>
    <row r="22" spans="1:12" s="423" customFormat="1" ht="28.5" customHeight="1">
      <c r="A22" s="445">
        <f t="shared" si="0"/>
        <v>6</v>
      </c>
      <c r="B22" s="457" t="str">
        <f>IF('入力用シート（４）'!E12="","",'入力用シート（４）'!E12)</f>
        <v/>
      </c>
      <c r="C22" s="662" t="str">
        <f>IF('入力用シート（４）'!D12="","",'入力用シート（４）'!D12)</f>
        <v/>
      </c>
      <c r="D22" s="459"/>
      <c r="E22" s="458"/>
      <c r="F22" s="460"/>
      <c r="G22" s="461"/>
      <c r="H22" s="446"/>
      <c r="I22" s="462"/>
      <c r="J22" s="463"/>
      <c r="K22" s="455"/>
      <c r="L22" s="464"/>
    </row>
    <row r="23" spans="1:12" s="423" customFormat="1" ht="28.5" customHeight="1">
      <c r="A23" s="445">
        <f t="shared" si="0"/>
        <v>7</v>
      </c>
      <c r="B23" s="457" t="str">
        <f>IF('入力用シート（４）'!E13="","",'入力用シート（４）'!E13)</f>
        <v/>
      </c>
      <c r="C23" s="662" t="str">
        <f>IF('入力用シート（４）'!D13="","",'入力用シート（４）'!D13)</f>
        <v/>
      </c>
      <c r="D23" s="459"/>
      <c r="E23" s="458"/>
      <c r="F23" s="460"/>
      <c r="G23" s="461"/>
      <c r="H23" s="446"/>
      <c r="I23" s="462"/>
      <c r="J23" s="463"/>
      <c r="K23" s="455"/>
      <c r="L23" s="464"/>
    </row>
    <row r="24" spans="1:12" s="423" customFormat="1" ht="28.5" customHeight="1">
      <c r="A24" s="445">
        <f t="shared" si="0"/>
        <v>8</v>
      </c>
      <c r="B24" s="457" t="str">
        <f>IF('入力用シート（４）'!E14="","",'入力用シート（４）'!E14)</f>
        <v/>
      </c>
      <c r="C24" s="662" t="str">
        <f>IF('入力用シート（４）'!D14="","",'入力用シート（４）'!D14)</f>
        <v/>
      </c>
      <c r="D24" s="459"/>
      <c r="E24" s="458"/>
      <c r="F24" s="460"/>
      <c r="G24" s="461"/>
      <c r="H24" s="446"/>
      <c r="I24" s="462"/>
      <c r="J24" s="463"/>
      <c r="K24" s="455"/>
      <c r="L24" s="464"/>
    </row>
    <row r="25" spans="1:12" s="423" customFormat="1" ht="28.5" customHeight="1">
      <c r="A25" s="445">
        <f t="shared" si="0"/>
        <v>9</v>
      </c>
      <c r="B25" s="457" t="str">
        <f>IF('入力用シート（４）'!E15="","",'入力用シート（４）'!E15)</f>
        <v/>
      </c>
      <c r="C25" s="662" t="str">
        <f>IF('入力用シート（４）'!D15="","",'入力用シート（４）'!D15)</f>
        <v/>
      </c>
      <c r="D25" s="459"/>
      <c r="E25" s="458"/>
      <c r="F25" s="460"/>
      <c r="G25" s="461"/>
      <c r="H25" s="446"/>
      <c r="I25" s="462"/>
      <c r="J25" s="463"/>
      <c r="K25" s="455"/>
      <c r="L25" s="464"/>
    </row>
    <row r="26" spans="1:12" s="423" customFormat="1" ht="28.5" customHeight="1">
      <c r="A26" s="445">
        <f t="shared" si="0"/>
        <v>10</v>
      </c>
      <c r="B26" s="457" t="str">
        <f>IF('入力用シート（４）'!E16="","",'入力用シート（４）'!E16)</f>
        <v/>
      </c>
      <c r="C26" s="662" t="str">
        <f>IF('入力用シート（４）'!D16="","",'入力用シート（４）'!D16)</f>
        <v/>
      </c>
      <c r="D26" s="459"/>
      <c r="E26" s="458"/>
      <c r="F26" s="460"/>
      <c r="G26" s="461"/>
      <c r="H26" s="446"/>
      <c r="I26" s="462"/>
      <c r="J26" s="463"/>
      <c r="K26" s="455"/>
      <c r="L26" s="464"/>
    </row>
    <row r="27" spans="1:12" s="423" customFormat="1" ht="28.5" customHeight="1">
      <c r="A27" s="445">
        <f t="shared" si="0"/>
        <v>11</v>
      </c>
      <c r="B27" s="457" t="str">
        <f>IF('入力用シート（４）'!E17="","",'入力用シート（４）'!E17)</f>
        <v/>
      </c>
      <c r="C27" s="662" t="str">
        <f>IF('入力用シート（４）'!D17="","",'入力用シート（４）'!D17)</f>
        <v/>
      </c>
      <c r="D27" s="459"/>
      <c r="E27" s="458"/>
      <c r="F27" s="460"/>
      <c r="G27" s="461"/>
      <c r="H27" s="446"/>
      <c r="I27" s="462"/>
      <c r="J27" s="463"/>
      <c r="K27" s="455"/>
      <c r="L27" s="464"/>
    </row>
    <row r="28" spans="1:12" s="423" customFormat="1" ht="28.5" customHeight="1">
      <c r="A28" s="445">
        <f t="shared" si="0"/>
        <v>12</v>
      </c>
      <c r="B28" s="457" t="str">
        <f>IF('入力用シート（４）'!E18="","",'入力用シート（４）'!E18)</f>
        <v/>
      </c>
      <c r="C28" s="662" t="str">
        <f>IF('入力用シート（４）'!D18="","",'入力用シート（４）'!D18)</f>
        <v/>
      </c>
      <c r="D28" s="459"/>
      <c r="E28" s="458"/>
      <c r="F28" s="460"/>
      <c r="G28" s="461"/>
      <c r="H28" s="446"/>
      <c r="I28" s="462"/>
      <c r="J28" s="463"/>
      <c r="K28" s="455"/>
      <c r="L28" s="464"/>
    </row>
    <row r="29" spans="1:12" s="423" customFormat="1" ht="28.5" customHeight="1">
      <c r="A29" s="445">
        <f t="shared" si="0"/>
        <v>13</v>
      </c>
      <c r="B29" s="457" t="str">
        <f>IF('入力用シート（４）'!E19="","",'入力用シート（４）'!E19)</f>
        <v/>
      </c>
      <c r="C29" s="662" t="str">
        <f>IF('入力用シート（４）'!D19="","",'入力用シート（４）'!D19)</f>
        <v/>
      </c>
      <c r="D29" s="459"/>
      <c r="E29" s="458"/>
      <c r="F29" s="460"/>
      <c r="G29" s="461"/>
      <c r="H29" s="446"/>
      <c r="I29" s="462"/>
      <c r="J29" s="463"/>
      <c r="K29" s="455"/>
      <c r="L29" s="464"/>
    </row>
    <row r="30" spans="1:12" s="423" customFormat="1" ht="28.5" customHeight="1">
      <c r="A30" s="445">
        <f t="shared" si="0"/>
        <v>14</v>
      </c>
      <c r="B30" s="457" t="str">
        <f>IF('入力用シート（４）'!E20="","",'入力用シート（４）'!E20)</f>
        <v/>
      </c>
      <c r="C30" s="662" t="str">
        <f>IF('入力用シート（４）'!D20="","",'入力用シート（４）'!D20)</f>
        <v/>
      </c>
      <c r="D30" s="459"/>
      <c r="E30" s="458"/>
      <c r="F30" s="460"/>
      <c r="G30" s="461"/>
      <c r="H30" s="446"/>
      <c r="I30" s="462"/>
      <c r="J30" s="463"/>
      <c r="K30" s="455"/>
      <c r="L30" s="464"/>
    </row>
    <row r="31" spans="1:12" s="423" customFormat="1" ht="28.5" customHeight="1">
      <c r="A31" s="445">
        <f t="shared" si="0"/>
        <v>15</v>
      </c>
      <c r="B31" s="457" t="str">
        <f>IF('入力用シート（４）'!E21="","",'入力用シート（４）'!E21)</f>
        <v/>
      </c>
      <c r="C31" s="662" t="str">
        <f>IF('入力用シート（４）'!D21="","",'入力用シート（４）'!D21)</f>
        <v/>
      </c>
      <c r="D31" s="459"/>
      <c r="E31" s="458"/>
      <c r="F31" s="460"/>
      <c r="G31" s="461"/>
      <c r="H31" s="446"/>
      <c r="I31" s="462"/>
      <c r="J31" s="463"/>
      <c r="K31" s="455"/>
      <c r="L31" s="464"/>
    </row>
    <row r="32" spans="1:12" s="423" customFormat="1" ht="28.5" customHeight="1">
      <c r="A32" s="445">
        <f t="shared" si="0"/>
        <v>16</v>
      </c>
      <c r="B32" s="457" t="str">
        <f>IF('入力用シート（４）'!E22="","",'入力用シート（４）'!E22)</f>
        <v/>
      </c>
      <c r="C32" s="662" t="str">
        <f>IF('入力用シート（４）'!D22="","",'入力用シート（４）'!D22)</f>
        <v/>
      </c>
      <c r="D32" s="459"/>
      <c r="E32" s="458"/>
      <c r="F32" s="460"/>
      <c r="G32" s="461"/>
      <c r="H32" s="446"/>
      <c r="I32" s="462"/>
      <c r="J32" s="463"/>
      <c r="K32" s="455"/>
      <c r="L32" s="464"/>
    </row>
    <row r="33" spans="1:12" s="423" customFormat="1" ht="28.5" customHeight="1">
      <c r="A33" s="445">
        <f t="shared" si="0"/>
        <v>17</v>
      </c>
      <c r="B33" s="457" t="str">
        <f>IF('入力用シート（４）'!E23="","",'入力用シート（４）'!E23)</f>
        <v/>
      </c>
      <c r="C33" s="662" t="str">
        <f>IF('入力用シート（４）'!D23="","",'入力用シート（４）'!D23)</f>
        <v/>
      </c>
      <c r="D33" s="459"/>
      <c r="E33" s="458"/>
      <c r="F33" s="460"/>
      <c r="G33" s="461"/>
      <c r="H33" s="446"/>
      <c r="I33" s="462"/>
      <c r="J33" s="463"/>
      <c r="K33" s="455"/>
      <c r="L33" s="464"/>
    </row>
    <row r="34" spans="1:12" s="423" customFormat="1" ht="28.5" customHeight="1">
      <c r="A34" s="445">
        <f t="shared" si="0"/>
        <v>18</v>
      </c>
      <c r="B34" s="457" t="str">
        <f>IF('入力用シート（４）'!E24="","",'入力用シート（４）'!E24)</f>
        <v/>
      </c>
      <c r="C34" s="662" t="str">
        <f>IF('入力用シート（４）'!D24="","",'入力用シート（４）'!D24)</f>
        <v/>
      </c>
      <c r="D34" s="459"/>
      <c r="E34" s="458"/>
      <c r="F34" s="460"/>
      <c r="G34" s="461"/>
      <c r="H34" s="446"/>
      <c r="I34" s="462"/>
      <c r="J34" s="463"/>
      <c r="K34" s="455"/>
      <c r="L34" s="464"/>
    </row>
    <row r="35" spans="1:12" s="423" customFormat="1" ht="28.5" customHeight="1">
      <c r="A35" s="445">
        <f t="shared" si="0"/>
        <v>19</v>
      </c>
      <c r="B35" s="457" t="str">
        <f>IF('入力用シート（４）'!E25="","",'入力用シート（４）'!E25)</f>
        <v/>
      </c>
      <c r="C35" s="662" t="str">
        <f>IF('入力用シート（４）'!D25="","",'入力用シート（４）'!D25)</f>
        <v/>
      </c>
      <c r="D35" s="459"/>
      <c r="E35" s="458"/>
      <c r="F35" s="460"/>
      <c r="G35" s="461"/>
      <c r="H35" s="446"/>
      <c r="I35" s="462"/>
      <c r="J35" s="463"/>
      <c r="K35" s="455"/>
      <c r="L35" s="464"/>
    </row>
    <row r="36" spans="1:12" s="423" customFormat="1" ht="28.5" customHeight="1">
      <c r="A36" s="445">
        <f t="shared" si="0"/>
        <v>20</v>
      </c>
      <c r="B36" s="457" t="str">
        <f>IF('入力用シート（４）'!E26="","",'入力用シート（４）'!E26)</f>
        <v/>
      </c>
      <c r="C36" s="662" t="str">
        <f>IF('入力用シート（４）'!D26="","",'入力用シート（４）'!D26)</f>
        <v/>
      </c>
      <c r="D36" s="459"/>
      <c r="E36" s="458"/>
      <c r="F36" s="460"/>
      <c r="G36" s="461"/>
      <c r="H36" s="446"/>
      <c r="I36" s="462"/>
      <c r="J36" s="463"/>
      <c r="K36" s="455"/>
      <c r="L36" s="464"/>
    </row>
    <row r="37" spans="1:12" s="423" customFormat="1" ht="28.5" customHeight="1">
      <c r="A37" s="445">
        <f t="shared" si="0"/>
        <v>21</v>
      </c>
      <c r="B37" s="457" t="str">
        <f>IF('入力用シート（４）'!E27="","",'入力用シート（４）'!E27)</f>
        <v/>
      </c>
      <c r="C37" s="662" t="str">
        <f>IF('入力用シート（４）'!D27="","",'入力用シート（４）'!D27)</f>
        <v/>
      </c>
      <c r="D37" s="459"/>
      <c r="E37" s="458"/>
      <c r="F37" s="460"/>
      <c r="G37" s="461"/>
      <c r="H37" s="446"/>
      <c r="I37" s="462"/>
      <c r="J37" s="463"/>
      <c r="K37" s="455"/>
      <c r="L37" s="464"/>
    </row>
    <row r="38" spans="1:12" s="423" customFormat="1" ht="28.5" customHeight="1">
      <c r="A38" s="445">
        <f t="shared" si="0"/>
        <v>22</v>
      </c>
      <c r="B38" s="457" t="str">
        <f>IF('入力用シート（４）'!E28="","",'入力用シート（４）'!E28)</f>
        <v/>
      </c>
      <c r="C38" s="662" t="str">
        <f>IF('入力用シート（４）'!D28="","",'入力用シート（４）'!D28)</f>
        <v/>
      </c>
      <c r="D38" s="459"/>
      <c r="E38" s="458"/>
      <c r="F38" s="460"/>
      <c r="G38" s="461"/>
      <c r="H38" s="446"/>
      <c r="I38" s="462"/>
      <c r="J38" s="463"/>
      <c r="K38" s="455"/>
      <c r="L38" s="464"/>
    </row>
    <row r="39" spans="1:12" s="423" customFormat="1" ht="28.5" customHeight="1">
      <c r="A39" s="445">
        <f t="shared" si="0"/>
        <v>23</v>
      </c>
      <c r="B39" s="457" t="str">
        <f>IF('入力用シート（４）'!E29="","",'入力用シート（４）'!E29)</f>
        <v/>
      </c>
      <c r="C39" s="662" t="str">
        <f>IF('入力用シート（４）'!D29="","",'入力用シート（４）'!D29)</f>
        <v/>
      </c>
      <c r="D39" s="459"/>
      <c r="E39" s="458"/>
      <c r="F39" s="460"/>
      <c r="G39" s="461"/>
      <c r="H39" s="446"/>
      <c r="I39" s="462"/>
      <c r="J39" s="463"/>
      <c r="K39" s="455"/>
      <c r="L39" s="464"/>
    </row>
    <row r="40" spans="1:12" s="423" customFormat="1" ht="28.5" customHeight="1">
      <c r="A40" s="445">
        <f t="shared" si="0"/>
        <v>24</v>
      </c>
      <c r="B40" s="457" t="str">
        <f>IF('入力用シート（４）'!E30="","",'入力用シート（４）'!E30)</f>
        <v/>
      </c>
      <c r="C40" s="662" t="str">
        <f>IF('入力用シート（４）'!D30="","",'入力用シート（４）'!D30)</f>
        <v/>
      </c>
      <c r="D40" s="459"/>
      <c r="E40" s="458"/>
      <c r="F40" s="460"/>
      <c r="G40" s="461"/>
      <c r="H40" s="446"/>
      <c r="I40" s="462"/>
      <c r="J40" s="463"/>
      <c r="K40" s="455"/>
      <c r="L40" s="464"/>
    </row>
    <row r="41" spans="1:12" s="423" customFormat="1" ht="28.5" customHeight="1">
      <c r="A41" s="445">
        <f t="shared" si="0"/>
        <v>25</v>
      </c>
      <c r="B41" s="457" t="str">
        <f>IF('入力用シート（４）'!E31="","",'入力用シート（４）'!E31)</f>
        <v/>
      </c>
      <c r="C41" s="662" t="str">
        <f>IF('入力用シート（４）'!D31="","",'入力用シート（４）'!D31)</f>
        <v/>
      </c>
      <c r="D41" s="459"/>
      <c r="E41" s="458"/>
      <c r="F41" s="460"/>
      <c r="G41" s="461"/>
      <c r="H41" s="446"/>
      <c r="I41" s="462"/>
      <c r="J41" s="463"/>
      <c r="K41" s="455"/>
      <c r="L41" s="464"/>
    </row>
    <row r="42" spans="1:12" s="423" customFormat="1" ht="28.5" customHeight="1">
      <c r="A42" s="445">
        <f t="shared" si="0"/>
        <v>26</v>
      </c>
      <c r="B42" s="457" t="str">
        <f>IF('入力用シート（４）'!E32="","",'入力用シート（４）'!E32)</f>
        <v/>
      </c>
      <c r="C42" s="662" t="str">
        <f>IF('入力用シート（４）'!D32="","",'入力用シート（４）'!D32)</f>
        <v/>
      </c>
      <c r="D42" s="459"/>
      <c r="E42" s="458"/>
      <c r="F42" s="460"/>
      <c r="G42" s="461"/>
      <c r="H42" s="446"/>
      <c r="I42" s="462"/>
      <c r="J42" s="463"/>
      <c r="K42" s="455"/>
      <c r="L42" s="464"/>
    </row>
    <row r="43" spans="1:12" s="423" customFormat="1" ht="28.5" customHeight="1">
      <c r="A43" s="445">
        <f t="shared" si="0"/>
        <v>27</v>
      </c>
      <c r="B43" s="457" t="str">
        <f>IF('入力用シート（４）'!E33="","",'入力用シート（４）'!E33)</f>
        <v/>
      </c>
      <c r="C43" s="662" t="str">
        <f>IF('入力用シート（４）'!D33="","",'入力用シート（４）'!D33)</f>
        <v/>
      </c>
      <c r="D43" s="459"/>
      <c r="E43" s="458"/>
      <c r="F43" s="460"/>
      <c r="G43" s="461"/>
      <c r="H43" s="446"/>
      <c r="I43" s="462"/>
      <c r="J43" s="463"/>
      <c r="K43" s="455"/>
      <c r="L43" s="464"/>
    </row>
    <row r="44" spans="1:12" s="423" customFormat="1" ht="28.5" customHeight="1">
      <c r="A44" s="445">
        <f t="shared" si="0"/>
        <v>28</v>
      </c>
      <c r="B44" s="457" t="str">
        <f>IF('入力用シート（４）'!E34="","",'入力用シート（４）'!E34)</f>
        <v/>
      </c>
      <c r="C44" s="662" t="str">
        <f>IF('入力用シート（４）'!D34="","",'入力用シート（４）'!D34)</f>
        <v/>
      </c>
      <c r="D44" s="459"/>
      <c r="E44" s="458"/>
      <c r="F44" s="460"/>
      <c r="G44" s="461"/>
      <c r="H44" s="446"/>
      <c r="I44" s="462"/>
      <c r="J44" s="463"/>
      <c r="K44" s="455"/>
      <c r="L44" s="464"/>
    </row>
    <row r="45" spans="1:12" s="423" customFormat="1" ht="28.5" customHeight="1">
      <c r="A45" s="445">
        <f t="shared" si="0"/>
        <v>29</v>
      </c>
      <c r="B45" s="457" t="str">
        <f>IF('入力用シート（４）'!E35="","",'入力用シート（４）'!E35)</f>
        <v/>
      </c>
      <c r="C45" s="662" t="str">
        <f>IF('入力用シート（４）'!D35="","",'入力用シート（４）'!D35)</f>
        <v/>
      </c>
      <c r="D45" s="459"/>
      <c r="E45" s="458"/>
      <c r="F45" s="460"/>
      <c r="G45" s="461"/>
      <c r="H45" s="446"/>
      <c r="I45" s="462"/>
      <c r="J45" s="463"/>
      <c r="K45" s="455"/>
      <c r="L45" s="464"/>
    </row>
    <row r="46" spans="1:12" s="423" customFormat="1" ht="28.5" customHeight="1">
      <c r="A46" s="445">
        <f t="shared" si="0"/>
        <v>30</v>
      </c>
      <c r="B46" s="457" t="str">
        <f>IF('入力用シート（４）'!E36="","",'入力用シート（４）'!E36)</f>
        <v/>
      </c>
      <c r="C46" s="662" t="str">
        <f>IF('入力用シート（４）'!D36="","",'入力用シート（４）'!D36)</f>
        <v/>
      </c>
      <c r="D46" s="459"/>
      <c r="E46" s="458"/>
      <c r="F46" s="460"/>
      <c r="G46" s="461"/>
      <c r="H46" s="446"/>
      <c r="I46" s="462"/>
      <c r="J46" s="463"/>
      <c r="K46" s="455"/>
      <c r="L46" s="464"/>
    </row>
    <row r="47" spans="1:12" s="423" customFormat="1" ht="28.5" customHeight="1">
      <c r="A47" s="445">
        <f t="shared" si="0"/>
        <v>31</v>
      </c>
      <c r="B47" s="457" t="str">
        <f>IF('入力用シート（４）'!E37="","",'入力用シート（４）'!E37)</f>
        <v/>
      </c>
      <c r="C47" s="662" t="str">
        <f>IF('入力用シート（４）'!D37="","",'入力用シート（４）'!D37)</f>
        <v/>
      </c>
      <c r="D47" s="459"/>
      <c r="E47" s="458"/>
      <c r="F47" s="460"/>
      <c r="G47" s="461"/>
      <c r="H47" s="446"/>
      <c r="I47" s="462"/>
      <c r="J47" s="463"/>
      <c r="K47" s="455"/>
      <c r="L47" s="464"/>
    </row>
    <row r="48" spans="1:12" s="423" customFormat="1" ht="28.5" customHeight="1">
      <c r="A48" s="445">
        <f t="shared" si="0"/>
        <v>32</v>
      </c>
      <c r="B48" s="457" t="str">
        <f>IF('入力用シート（４）'!E38="","",'入力用シート（４）'!E38)</f>
        <v/>
      </c>
      <c r="C48" s="662" t="str">
        <f>IF('入力用シート（４）'!D38="","",'入力用シート（４）'!D38)</f>
        <v/>
      </c>
      <c r="D48" s="459"/>
      <c r="E48" s="458"/>
      <c r="F48" s="460"/>
      <c r="G48" s="461"/>
      <c r="H48" s="446"/>
      <c r="I48" s="462"/>
      <c r="J48" s="463"/>
      <c r="K48" s="455"/>
      <c r="L48" s="464"/>
    </row>
    <row r="49" spans="1:12" s="423" customFormat="1" ht="28.5" customHeight="1">
      <c r="A49" s="445">
        <f t="shared" si="0"/>
        <v>33</v>
      </c>
      <c r="B49" s="457" t="str">
        <f>IF('入力用シート（４）'!E39="","",'入力用シート（４）'!E39)</f>
        <v/>
      </c>
      <c r="C49" s="662" t="str">
        <f>IF('入力用シート（４）'!D39="","",'入力用シート（４）'!D39)</f>
        <v/>
      </c>
      <c r="D49" s="459"/>
      <c r="E49" s="458"/>
      <c r="F49" s="460"/>
      <c r="G49" s="461"/>
      <c r="H49" s="446"/>
      <c r="I49" s="462"/>
      <c r="J49" s="463"/>
      <c r="K49" s="455"/>
      <c r="L49" s="464"/>
    </row>
    <row r="50" spans="1:12" s="423" customFormat="1" ht="28.5" customHeight="1">
      <c r="A50" s="445">
        <f t="shared" si="0"/>
        <v>34</v>
      </c>
      <c r="B50" s="457" t="str">
        <f>IF('入力用シート（４）'!E40="","",'入力用シート（４）'!E40)</f>
        <v/>
      </c>
      <c r="C50" s="662" t="str">
        <f>IF('入力用シート（４）'!D40="","",'入力用シート（４）'!D40)</f>
        <v/>
      </c>
      <c r="D50" s="459"/>
      <c r="E50" s="458"/>
      <c r="F50" s="460"/>
      <c r="G50" s="461"/>
      <c r="H50" s="446"/>
      <c r="I50" s="462"/>
      <c r="J50" s="463"/>
      <c r="K50" s="455"/>
      <c r="L50" s="464"/>
    </row>
    <row r="51" spans="1:12" s="423" customFormat="1" ht="28.5" customHeight="1">
      <c r="A51" s="445">
        <f t="shared" si="0"/>
        <v>35</v>
      </c>
      <c r="B51" s="457" t="str">
        <f>IF('入力用シート（４）'!E41="","",'入力用シート（４）'!E41)</f>
        <v/>
      </c>
      <c r="C51" s="662" t="str">
        <f>IF('入力用シート（４）'!D41="","",'入力用シート（４）'!D41)</f>
        <v/>
      </c>
      <c r="D51" s="459"/>
      <c r="E51" s="458"/>
      <c r="F51" s="460"/>
      <c r="G51" s="461"/>
      <c r="H51" s="446"/>
      <c r="I51" s="462"/>
      <c r="J51" s="463"/>
      <c r="K51" s="455"/>
      <c r="L51" s="464"/>
    </row>
    <row r="52" spans="1:12" s="423" customFormat="1" ht="28.5" customHeight="1">
      <c r="A52" s="445">
        <f t="shared" si="0"/>
        <v>36</v>
      </c>
      <c r="B52" s="457" t="str">
        <f>IF('入力用シート（４）'!E42="","",'入力用シート（４）'!E42)</f>
        <v/>
      </c>
      <c r="C52" s="662" t="str">
        <f>IF('入力用シート（４）'!D42="","",'入力用シート（４）'!D42)</f>
        <v/>
      </c>
      <c r="D52" s="459"/>
      <c r="E52" s="458"/>
      <c r="F52" s="460"/>
      <c r="G52" s="461"/>
      <c r="H52" s="446"/>
      <c r="I52" s="462"/>
      <c r="J52" s="463"/>
      <c r="K52" s="455"/>
      <c r="L52" s="464"/>
    </row>
    <row r="53" spans="1:12" s="423" customFormat="1" ht="28.5" customHeight="1">
      <c r="A53" s="445">
        <f t="shared" si="0"/>
        <v>37</v>
      </c>
      <c r="B53" s="457" t="str">
        <f>IF('入力用シート（４）'!E43="","",'入力用シート（４）'!E43)</f>
        <v/>
      </c>
      <c r="C53" s="662" t="str">
        <f>IF('入力用シート（４）'!D43="","",'入力用シート（４）'!D43)</f>
        <v/>
      </c>
      <c r="D53" s="459"/>
      <c r="E53" s="458"/>
      <c r="F53" s="460"/>
      <c r="G53" s="461"/>
      <c r="H53" s="446"/>
      <c r="I53" s="462"/>
      <c r="J53" s="463"/>
      <c r="K53" s="455"/>
      <c r="L53" s="464"/>
    </row>
    <row r="54" spans="1:12" s="423" customFormat="1" ht="28.5" customHeight="1">
      <c r="A54" s="445">
        <f t="shared" si="0"/>
        <v>38</v>
      </c>
      <c r="B54" s="457" t="str">
        <f>IF('入力用シート（４）'!E44="","",'入力用シート（４）'!E44)</f>
        <v/>
      </c>
      <c r="C54" s="662" t="str">
        <f>IF('入力用シート（４）'!D44="","",'入力用シート（４）'!D44)</f>
        <v/>
      </c>
      <c r="D54" s="459"/>
      <c r="E54" s="458"/>
      <c r="F54" s="460"/>
      <c r="G54" s="461"/>
      <c r="H54" s="446"/>
      <c r="I54" s="462"/>
      <c r="J54" s="463"/>
      <c r="K54" s="455"/>
      <c r="L54" s="464"/>
    </row>
    <row r="55" spans="1:12" s="423" customFormat="1" ht="28.5" customHeight="1">
      <c r="A55" s="445">
        <f t="shared" si="0"/>
        <v>39</v>
      </c>
      <c r="B55" s="457" t="str">
        <f>IF('入力用シート（４）'!E45="","",'入力用シート（４）'!E45)</f>
        <v/>
      </c>
      <c r="C55" s="662" t="str">
        <f>IF('入力用シート（４）'!D45="","",'入力用シート（４）'!D45)</f>
        <v/>
      </c>
      <c r="D55" s="459"/>
      <c r="E55" s="458"/>
      <c r="F55" s="460"/>
      <c r="G55" s="461"/>
      <c r="H55" s="446"/>
      <c r="I55" s="462"/>
      <c r="J55" s="463"/>
      <c r="K55" s="455"/>
      <c r="L55" s="464"/>
    </row>
    <row r="56" spans="1:12" s="423" customFormat="1" ht="28.5" customHeight="1">
      <c r="A56" s="445">
        <f t="shared" si="0"/>
        <v>40</v>
      </c>
      <c r="B56" s="457" t="str">
        <f>IF('入力用シート（４）'!E46="","",'入力用シート（４）'!E46)</f>
        <v/>
      </c>
      <c r="C56" s="662" t="str">
        <f>IF('入力用シート（４）'!D46="","",'入力用シート（４）'!D46)</f>
        <v/>
      </c>
      <c r="D56" s="459"/>
      <c r="E56" s="458"/>
      <c r="F56" s="460"/>
      <c r="G56" s="461"/>
      <c r="H56" s="446"/>
      <c r="I56" s="462"/>
      <c r="J56" s="463"/>
      <c r="K56" s="455"/>
      <c r="L56" s="464"/>
    </row>
    <row r="57" spans="1:12" s="423" customFormat="1" ht="28.5" customHeight="1">
      <c r="A57" s="445">
        <f t="shared" si="0"/>
        <v>41</v>
      </c>
      <c r="B57" s="457" t="str">
        <f>IF('入力用シート（４）'!E47="","",'入力用シート（４）'!E47)</f>
        <v/>
      </c>
      <c r="C57" s="662" t="str">
        <f>IF('入力用シート（４）'!D47="","",'入力用シート（４）'!D47)</f>
        <v/>
      </c>
      <c r="D57" s="459"/>
      <c r="E57" s="458"/>
      <c r="F57" s="460"/>
      <c r="G57" s="461"/>
      <c r="H57" s="446"/>
      <c r="I57" s="462"/>
      <c r="J57" s="463"/>
      <c r="K57" s="455"/>
      <c r="L57" s="464"/>
    </row>
    <row r="58" spans="1:12" s="423" customFormat="1" ht="28.5" customHeight="1">
      <c r="A58" s="445">
        <f t="shared" si="0"/>
        <v>42</v>
      </c>
      <c r="B58" s="457" t="str">
        <f>IF('入力用シート（４）'!E48="","",'入力用シート（４）'!E48)</f>
        <v/>
      </c>
      <c r="C58" s="662" t="str">
        <f>IF('入力用シート（４）'!D48="","",'入力用シート（４）'!D48)</f>
        <v/>
      </c>
      <c r="D58" s="459"/>
      <c r="E58" s="458"/>
      <c r="F58" s="460"/>
      <c r="G58" s="461"/>
      <c r="H58" s="446"/>
      <c r="I58" s="462"/>
      <c r="J58" s="463"/>
      <c r="K58" s="455"/>
      <c r="L58" s="464"/>
    </row>
    <row r="59" spans="1:12" s="423" customFormat="1" ht="28.5" customHeight="1">
      <c r="A59" s="445">
        <f t="shared" si="0"/>
        <v>43</v>
      </c>
      <c r="B59" s="457" t="str">
        <f>IF('入力用シート（４）'!E49="","",'入力用シート（４）'!E49)</f>
        <v/>
      </c>
      <c r="C59" s="662" t="str">
        <f>IF('入力用シート（４）'!D49="","",'入力用シート（４）'!D49)</f>
        <v/>
      </c>
      <c r="D59" s="459"/>
      <c r="E59" s="458"/>
      <c r="F59" s="460"/>
      <c r="G59" s="461"/>
      <c r="H59" s="446"/>
      <c r="I59" s="462"/>
      <c r="J59" s="463"/>
      <c r="K59" s="455"/>
      <c r="L59" s="464"/>
    </row>
    <row r="60" spans="1:12" s="423" customFormat="1" ht="28.5" customHeight="1">
      <c r="A60" s="445">
        <f t="shared" si="0"/>
        <v>44</v>
      </c>
      <c r="B60" s="457" t="str">
        <f>IF('入力用シート（４）'!E50="","",'入力用シート（４）'!E50)</f>
        <v/>
      </c>
      <c r="C60" s="662" t="str">
        <f>IF('入力用シート（４）'!D50="","",'入力用シート（４）'!D50)</f>
        <v/>
      </c>
      <c r="D60" s="459"/>
      <c r="E60" s="458"/>
      <c r="F60" s="460"/>
      <c r="G60" s="461"/>
      <c r="H60" s="446"/>
      <c r="I60" s="462"/>
      <c r="J60" s="463"/>
      <c r="K60" s="455"/>
      <c r="L60" s="464"/>
    </row>
    <row r="61" spans="1:12" s="423" customFormat="1" ht="28.5" customHeight="1">
      <c r="A61" s="445">
        <f t="shared" si="0"/>
        <v>45</v>
      </c>
      <c r="B61" s="457" t="str">
        <f>IF('入力用シート（４）'!E51="","",'入力用シート（４）'!E51)</f>
        <v/>
      </c>
      <c r="C61" s="662" t="str">
        <f>IF('入力用シート（４）'!D51="","",'入力用シート（４）'!D51)</f>
        <v/>
      </c>
      <c r="D61" s="459"/>
      <c r="E61" s="458"/>
      <c r="F61" s="460"/>
      <c r="G61" s="461"/>
      <c r="H61" s="446"/>
      <c r="I61" s="462"/>
      <c r="J61" s="463"/>
      <c r="K61" s="455"/>
      <c r="L61" s="464"/>
    </row>
    <row r="62" spans="1:12" s="423" customFormat="1" ht="28.5" customHeight="1">
      <c r="A62" s="445">
        <f t="shared" si="0"/>
        <v>46</v>
      </c>
      <c r="B62" s="457" t="str">
        <f>IF('入力用シート（４）'!E52="","",'入力用シート（４）'!E52)</f>
        <v/>
      </c>
      <c r="C62" s="662" t="str">
        <f>IF('入力用シート（４）'!D52="","",'入力用シート（４）'!D52)</f>
        <v/>
      </c>
      <c r="D62" s="459"/>
      <c r="E62" s="458"/>
      <c r="F62" s="460"/>
      <c r="G62" s="461"/>
      <c r="H62" s="446"/>
      <c r="I62" s="462"/>
      <c r="J62" s="463"/>
      <c r="K62" s="455"/>
      <c r="L62" s="464"/>
    </row>
    <row r="63" spans="1:12" s="423" customFormat="1" ht="28.5" customHeight="1">
      <c r="A63" s="445">
        <f t="shared" si="0"/>
        <v>47</v>
      </c>
      <c r="B63" s="457" t="str">
        <f>IF('入力用シート（４）'!E53="","",'入力用シート（４）'!E53)</f>
        <v/>
      </c>
      <c r="C63" s="662" t="str">
        <f>IF('入力用シート（４）'!D53="","",'入力用シート（４）'!D53)</f>
        <v/>
      </c>
      <c r="D63" s="459"/>
      <c r="E63" s="458"/>
      <c r="F63" s="460"/>
      <c r="G63" s="461"/>
      <c r="H63" s="446"/>
      <c r="I63" s="462"/>
      <c r="J63" s="463"/>
      <c r="K63" s="455"/>
      <c r="L63" s="464"/>
    </row>
    <row r="64" spans="1:12" s="423" customFormat="1" ht="28.5" customHeight="1">
      <c r="A64" s="445">
        <f t="shared" si="0"/>
        <v>48</v>
      </c>
      <c r="B64" s="457" t="str">
        <f>IF('入力用シート（４）'!E54="","",'入力用シート（４）'!E54)</f>
        <v/>
      </c>
      <c r="C64" s="662" t="str">
        <f>IF('入力用シート（４）'!D54="","",'入力用シート（４）'!D54)</f>
        <v/>
      </c>
      <c r="D64" s="459"/>
      <c r="E64" s="458"/>
      <c r="F64" s="460"/>
      <c r="G64" s="461"/>
      <c r="H64" s="446"/>
      <c r="I64" s="462"/>
      <c r="J64" s="463"/>
      <c r="K64" s="455"/>
      <c r="L64" s="464"/>
    </row>
    <row r="65" spans="1:12" s="423" customFormat="1" ht="28.5" customHeight="1">
      <c r="A65" s="445">
        <f t="shared" si="0"/>
        <v>49</v>
      </c>
      <c r="B65" s="457" t="str">
        <f>IF('入力用シート（４）'!E55="","",'入力用シート（４）'!E55)</f>
        <v/>
      </c>
      <c r="C65" s="662" t="str">
        <f>IF('入力用シート（４）'!D55="","",'入力用シート（４）'!D55)</f>
        <v/>
      </c>
      <c r="D65" s="459"/>
      <c r="E65" s="458"/>
      <c r="F65" s="460"/>
      <c r="G65" s="461"/>
      <c r="H65" s="446"/>
      <c r="I65" s="462"/>
      <c r="J65" s="463"/>
      <c r="K65" s="455"/>
      <c r="L65" s="464"/>
    </row>
    <row r="66" spans="1:12" s="423" customFormat="1" ht="28.5" customHeight="1">
      <c r="A66" s="445">
        <f t="shared" si="0"/>
        <v>50</v>
      </c>
      <c r="B66" s="457" t="str">
        <f>IF('入力用シート（４）'!E56="","",'入力用シート（４）'!E56)</f>
        <v/>
      </c>
      <c r="C66" s="662" t="str">
        <f>IF('入力用シート（４）'!D56="","",'入力用シート（４）'!D56)</f>
        <v/>
      </c>
      <c r="D66" s="459"/>
      <c r="E66" s="458"/>
      <c r="F66" s="460"/>
      <c r="G66" s="461"/>
      <c r="H66" s="446"/>
      <c r="I66" s="462"/>
      <c r="J66" s="463"/>
      <c r="K66" s="455"/>
      <c r="L66" s="464"/>
    </row>
    <row r="67" spans="1:12" s="423" customFormat="1" ht="28.5" customHeight="1">
      <c r="A67" s="445">
        <f t="shared" si="0"/>
        <v>51</v>
      </c>
      <c r="B67" s="457" t="str">
        <f>IF('入力用シート（４）‐２'!E6="","",'入力用シート（４）‐２'!E6)</f>
        <v/>
      </c>
      <c r="C67" s="662" t="str">
        <f>IF('入力用シート（４）‐２'!D6="","",'入力用シート（４）‐２'!D6)</f>
        <v/>
      </c>
      <c r="D67" s="459"/>
      <c r="E67" s="458"/>
      <c r="F67" s="460"/>
      <c r="G67" s="461"/>
      <c r="H67" s="446"/>
      <c r="I67" s="462"/>
      <c r="J67" s="463"/>
      <c r="K67" s="455"/>
      <c r="L67" s="464"/>
    </row>
    <row r="68" spans="1:12" s="423" customFormat="1" ht="28.5" customHeight="1">
      <c r="A68" s="445">
        <f t="shared" si="0"/>
        <v>52</v>
      </c>
      <c r="B68" s="457" t="str">
        <f>IF('入力用シート（４）‐２'!E7="","",'入力用シート（４）‐２'!E7)</f>
        <v/>
      </c>
      <c r="C68" s="662" t="str">
        <f>IF('入力用シート（４）‐２'!D7="","",'入力用シート（４）‐２'!D7)</f>
        <v/>
      </c>
      <c r="D68" s="459"/>
      <c r="E68" s="458"/>
      <c r="F68" s="460"/>
      <c r="G68" s="461"/>
      <c r="H68" s="446"/>
      <c r="I68" s="462"/>
      <c r="J68" s="463"/>
      <c r="K68" s="455"/>
      <c r="L68" s="464"/>
    </row>
    <row r="69" spans="1:12" s="423" customFormat="1" ht="28.5" customHeight="1">
      <c r="A69" s="445">
        <f t="shared" si="0"/>
        <v>53</v>
      </c>
      <c r="B69" s="457" t="str">
        <f>IF('入力用シート（４）‐２'!E8="","",'入力用シート（４）‐２'!E8)</f>
        <v/>
      </c>
      <c r="C69" s="662" t="str">
        <f>IF('入力用シート（４）‐２'!D8="","",'入力用シート（４）‐２'!D8)</f>
        <v/>
      </c>
      <c r="D69" s="459"/>
      <c r="E69" s="458"/>
      <c r="F69" s="460"/>
      <c r="G69" s="461"/>
      <c r="H69" s="446"/>
      <c r="I69" s="462"/>
      <c r="J69" s="463"/>
      <c r="K69" s="455"/>
      <c r="L69" s="464"/>
    </row>
    <row r="70" spans="1:12" s="423" customFormat="1" ht="28.5" customHeight="1">
      <c r="A70" s="445">
        <f t="shared" si="0"/>
        <v>54</v>
      </c>
      <c r="B70" s="457" t="str">
        <f>IF('入力用シート（４）‐２'!E9="","",'入力用シート（４）‐２'!E9)</f>
        <v/>
      </c>
      <c r="C70" s="662" t="str">
        <f>IF('入力用シート（４）‐２'!D9="","",'入力用シート（４）‐２'!D9)</f>
        <v/>
      </c>
      <c r="D70" s="459"/>
      <c r="E70" s="458"/>
      <c r="F70" s="460"/>
      <c r="G70" s="461"/>
      <c r="H70" s="446"/>
      <c r="I70" s="462"/>
      <c r="J70" s="463"/>
      <c r="K70" s="455"/>
      <c r="L70" s="464"/>
    </row>
    <row r="71" spans="1:12" s="423" customFormat="1" ht="28.5" customHeight="1">
      <c r="A71" s="445">
        <f t="shared" si="0"/>
        <v>55</v>
      </c>
      <c r="B71" s="457" t="str">
        <f>IF('入力用シート（４）‐２'!E10="","",'入力用シート（４）‐２'!E10)</f>
        <v/>
      </c>
      <c r="C71" s="662" t="str">
        <f>IF('入力用シート（４）‐２'!D10="","",'入力用シート（４）‐２'!D10)</f>
        <v/>
      </c>
      <c r="D71" s="459"/>
      <c r="E71" s="458"/>
      <c r="F71" s="460"/>
      <c r="G71" s="461"/>
      <c r="H71" s="446"/>
      <c r="I71" s="462"/>
      <c r="J71" s="463"/>
      <c r="K71" s="455"/>
      <c r="L71" s="464"/>
    </row>
    <row r="72" spans="1:12" s="423" customFormat="1" ht="28.5" customHeight="1">
      <c r="A72" s="445">
        <f t="shared" si="0"/>
        <v>56</v>
      </c>
      <c r="B72" s="457" t="str">
        <f>IF('入力用シート（４）‐２'!E11="","",'入力用シート（４）‐２'!E11)</f>
        <v/>
      </c>
      <c r="C72" s="662" t="str">
        <f>IF('入力用シート（４）‐２'!D11="","",'入力用シート（４）‐２'!D11)</f>
        <v/>
      </c>
      <c r="D72" s="459"/>
      <c r="E72" s="458"/>
      <c r="F72" s="460"/>
      <c r="G72" s="461"/>
      <c r="H72" s="446"/>
      <c r="I72" s="462"/>
      <c r="J72" s="463"/>
      <c r="K72" s="455"/>
      <c r="L72" s="464"/>
    </row>
    <row r="73" spans="1:12" s="423" customFormat="1" ht="28.5" customHeight="1">
      <c r="A73" s="445">
        <f t="shared" si="0"/>
        <v>57</v>
      </c>
      <c r="B73" s="457" t="str">
        <f>IF('入力用シート（４）‐２'!E12="","",'入力用シート（４）‐２'!E12)</f>
        <v/>
      </c>
      <c r="C73" s="662" t="str">
        <f>IF('入力用シート（４）‐２'!D12="","",'入力用シート（４）‐２'!D12)</f>
        <v/>
      </c>
      <c r="D73" s="459"/>
      <c r="E73" s="458"/>
      <c r="F73" s="460"/>
      <c r="G73" s="461"/>
      <c r="H73" s="446"/>
      <c r="I73" s="462"/>
      <c r="J73" s="463"/>
      <c r="K73" s="455"/>
      <c r="L73" s="464"/>
    </row>
    <row r="74" spans="1:12" s="423" customFormat="1" ht="28.5" customHeight="1">
      <c r="A74" s="445">
        <f t="shared" si="0"/>
        <v>58</v>
      </c>
      <c r="B74" s="457" t="str">
        <f>IF('入力用シート（４）‐２'!E13="","",'入力用シート（４）‐２'!E13)</f>
        <v/>
      </c>
      <c r="C74" s="662" t="str">
        <f>IF('入力用シート（４）‐２'!D13="","",'入力用シート（４）‐２'!D13)</f>
        <v/>
      </c>
      <c r="D74" s="459"/>
      <c r="E74" s="458"/>
      <c r="F74" s="460"/>
      <c r="G74" s="461"/>
      <c r="H74" s="446"/>
      <c r="I74" s="462"/>
      <c r="J74" s="463"/>
      <c r="K74" s="455"/>
      <c r="L74" s="464"/>
    </row>
    <row r="75" spans="1:12" s="423" customFormat="1" ht="28.5" customHeight="1">
      <c r="A75" s="445">
        <f t="shared" si="0"/>
        <v>59</v>
      </c>
      <c r="B75" s="457" t="str">
        <f>IF('入力用シート（４）‐２'!E14="","",'入力用シート（４）‐２'!E14)</f>
        <v/>
      </c>
      <c r="C75" s="662" t="str">
        <f>IF('入力用シート（４）‐２'!D14="","",'入力用シート（４）‐２'!D14)</f>
        <v/>
      </c>
      <c r="D75" s="459"/>
      <c r="E75" s="458"/>
      <c r="F75" s="460"/>
      <c r="G75" s="461"/>
      <c r="H75" s="446"/>
      <c r="I75" s="462"/>
      <c r="J75" s="463"/>
      <c r="K75" s="455"/>
      <c r="L75" s="464"/>
    </row>
    <row r="76" spans="1:12" s="423" customFormat="1" ht="28.5" customHeight="1">
      <c r="A76" s="445">
        <f t="shared" si="0"/>
        <v>60</v>
      </c>
      <c r="B76" s="457" t="str">
        <f>IF('入力用シート（４）‐２'!E15="","",'入力用シート（４）‐２'!E15)</f>
        <v/>
      </c>
      <c r="C76" s="662" t="str">
        <f>IF('入力用シート（４）‐２'!D15="","",'入力用シート（４）‐２'!D15)</f>
        <v/>
      </c>
      <c r="D76" s="459"/>
      <c r="E76" s="458"/>
      <c r="F76" s="460"/>
      <c r="G76" s="461"/>
      <c r="H76" s="446"/>
      <c r="I76" s="462"/>
      <c r="J76" s="463"/>
      <c r="K76" s="455"/>
      <c r="L76" s="464"/>
    </row>
    <row r="77" spans="1:12" s="423" customFormat="1" ht="28.5" customHeight="1">
      <c r="A77" s="445">
        <f t="shared" si="0"/>
        <v>61</v>
      </c>
      <c r="B77" s="457" t="str">
        <f>IF('入力用シート（４）‐２'!E16="","",'入力用シート（４）‐２'!E16)</f>
        <v/>
      </c>
      <c r="C77" s="662" t="str">
        <f>IF('入力用シート（４）‐２'!D16="","",'入力用シート（４）‐２'!D16)</f>
        <v/>
      </c>
      <c r="D77" s="459"/>
      <c r="E77" s="458"/>
      <c r="F77" s="460"/>
      <c r="G77" s="461"/>
      <c r="H77" s="446"/>
      <c r="I77" s="462"/>
      <c r="J77" s="463"/>
      <c r="K77" s="455"/>
      <c r="L77" s="464"/>
    </row>
    <row r="78" spans="1:12" s="423" customFormat="1" ht="28.5" customHeight="1">
      <c r="A78" s="445">
        <f t="shared" si="0"/>
        <v>62</v>
      </c>
      <c r="B78" s="457" t="str">
        <f>IF('入力用シート（４）‐２'!E17="","",'入力用シート（４）‐２'!E17)</f>
        <v/>
      </c>
      <c r="C78" s="662" t="str">
        <f>IF('入力用シート（４）‐２'!D17="","",'入力用シート（４）‐２'!D17)</f>
        <v/>
      </c>
      <c r="D78" s="459"/>
      <c r="E78" s="458"/>
      <c r="F78" s="460"/>
      <c r="G78" s="461"/>
      <c r="H78" s="446"/>
      <c r="I78" s="462"/>
      <c r="J78" s="463"/>
      <c r="K78" s="455"/>
      <c r="L78" s="464"/>
    </row>
    <row r="79" spans="1:12" s="423" customFormat="1" ht="28.5" customHeight="1">
      <c r="A79" s="445">
        <f t="shared" si="0"/>
        <v>63</v>
      </c>
      <c r="B79" s="457" t="str">
        <f>IF('入力用シート（４）‐２'!E18="","",'入力用シート（４）‐２'!E18)</f>
        <v/>
      </c>
      <c r="C79" s="662" t="str">
        <f>IF('入力用シート（４）‐２'!D18="","",'入力用シート（４）‐２'!D18)</f>
        <v/>
      </c>
      <c r="D79" s="459"/>
      <c r="E79" s="458"/>
      <c r="F79" s="460"/>
      <c r="G79" s="461"/>
      <c r="H79" s="446"/>
      <c r="I79" s="462"/>
      <c r="J79" s="463"/>
      <c r="K79" s="455"/>
      <c r="L79" s="464"/>
    </row>
    <row r="80" spans="1:12" s="423" customFormat="1" ht="28.5" customHeight="1">
      <c r="A80" s="445">
        <f t="shared" si="0"/>
        <v>64</v>
      </c>
      <c r="B80" s="457" t="str">
        <f>IF('入力用シート（４）‐２'!E19="","",'入力用シート（４）‐２'!E19)</f>
        <v/>
      </c>
      <c r="C80" s="662" t="str">
        <f>IF('入力用シート（４）‐２'!D19="","",'入力用シート（４）‐２'!D19)</f>
        <v/>
      </c>
      <c r="D80" s="459"/>
      <c r="E80" s="458"/>
      <c r="F80" s="460"/>
      <c r="G80" s="461"/>
      <c r="H80" s="446"/>
      <c r="I80" s="462"/>
      <c r="J80" s="463"/>
      <c r="K80" s="455"/>
      <c r="L80" s="464"/>
    </row>
    <row r="81" spans="1:12" s="423" customFormat="1" ht="28.5" customHeight="1">
      <c r="A81" s="445">
        <f t="shared" si="0"/>
        <v>65</v>
      </c>
      <c r="B81" s="457" t="str">
        <f>IF('入力用シート（４）‐２'!E20="","",'入力用シート（４）‐２'!E20)</f>
        <v/>
      </c>
      <c r="C81" s="662" t="str">
        <f>IF('入力用シート（４）‐２'!D20="","",'入力用シート（４）‐２'!D20)</f>
        <v/>
      </c>
      <c r="D81" s="459"/>
      <c r="E81" s="458"/>
      <c r="F81" s="460"/>
      <c r="G81" s="461"/>
      <c r="H81" s="446"/>
      <c r="I81" s="462"/>
      <c r="J81" s="463"/>
      <c r="K81" s="455"/>
      <c r="L81" s="464"/>
    </row>
    <row r="82" spans="1:12" s="423" customFormat="1" ht="28.5" customHeight="1">
      <c r="A82" s="445">
        <f t="shared" si="0"/>
        <v>66</v>
      </c>
      <c r="B82" s="457" t="str">
        <f>IF('入力用シート（４）‐２'!E21="","",'入力用シート（４）‐２'!E21)</f>
        <v/>
      </c>
      <c r="C82" s="662" t="str">
        <f>IF('入力用シート（４）‐２'!D21="","",'入力用シート（４）‐２'!D21)</f>
        <v/>
      </c>
      <c r="D82" s="459"/>
      <c r="E82" s="458"/>
      <c r="F82" s="460"/>
      <c r="G82" s="461"/>
      <c r="H82" s="446"/>
      <c r="I82" s="462"/>
      <c r="J82" s="463"/>
      <c r="K82" s="455"/>
      <c r="L82" s="464"/>
    </row>
    <row r="83" spans="1:12" s="423" customFormat="1" ht="28.5" customHeight="1">
      <c r="A83" s="445">
        <f t="shared" ref="A83:A116" si="1">A82+1</f>
        <v>67</v>
      </c>
      <c r="B83" s="457" t="str">
        <f>IF('入力用シート（４）‐２'!E22="","",'入力用シート（４）‐２'!E22)</f>
        <v/>
      </c>
      <c r="C83" s="662" t="str">
        <f>IF('入力用シート（４）‐２'!D22="","",'入力用シート（４）‐２'!D22)</f>
        <v/>
      </c>
      <c r="D83" s="459"/>
      <c r="E83" s="458"/>
      <c r="F83" s="460"/>
      <c r="G83" s="461"/>
      <c r="H83" s="446"/>
      <c r="I83" s="462"/>
      <c r="J83" s="463"/>
      <c r="K83" s="455"/>
      <c r="L83" s="464"/>
    </row>
    <row r="84" spans="1:12" s="423" customFormat="1" ht="28.5" customHeight="1">
      <c r="A84" s="445">
        <f t="shared" si="1"/>
        <v>68</v>
      </c>
      <c r="B84" s="457" t="str">
        <f>IF('入力用シート（４）‐２'!E23="","",'入力用シート（４）‐２'!E23)</f>
        <v/>
      </c>
      <c r="C84" s="662" t="str">
        <f>IF('入力用シート（４）‐２'!D23="","",'入力用シート（４）‐２'!D23)</f>
        <v/>
      </c>
      <c r="D84" s="459"/>
      <c r="E84" s="458"/>
      <c r="F84" s="460"/>
      <c r="G84" s="461"/>
      <c r="H84" s="446"/>
      <c r="I84" s="462"/>
      <c r="J84" s="463"/>
      <c r="K84" s="455"/>
      <c r="L84" s="464"/>
    </row>
    <row r="85" spans="1:12" s="423" customFormat="1" ht="28.5" customHeight="1">
      <c r="A85" s="445">
        <f t="shared" si="1"/>
        <v>69</v>
      </c>
      <c r="B85" s="457" t="str">
        <f>IF('入力用シート（４）‐２'!E24="","",'入力用シート（４）‐２'!E24)</f>
        <v/>
      </c>
      <c r="C85" s="662" t="str">
        <f>IF('入力用シート（４）‐２'!D24="","",'入力用シート（４）‐２'!D24)</f>
        <v/>
      </c>
      <c r="D85" s="459"/>
      <c r="E85" s="458"/>
      <c r="F85" s="460"/>
      <c r="G85" s="461"/>
      <c r="H85" s="446"/>
      <c r="I85" s="462"/>
      <c r="J85" s="463"/>
      <c r="K85" s="455"/>
      <c r="L85" s="464"/>
    </row>
    <row r="86" spans="1:12" s="423" customFormat="1" ht="28.5" customHeight="1">
      <c r="A86" s="445">
        <f t="shared" si="1"/>
        <v>70</v>
      </c>
      <c r="B86" s="457" t="str">
        <f>IF('入力用シート（４）‐２'!E25="","",'入力用シート（４）‐２'!E25)</f>
        <v/>
      </c>
      <c r="C86" s="662" t="str">
        <f>IF('入力用シート（４）‐２'!D25="","",'入力用シート（４）‐２'!D25)</f>
        <v/>
      </c>
      <c r="D86" s="459"/>
      <c r="E86" s="458"/>
      <c r="F86" s="460"/>
      <c r="G86" s="461"/>
      <c r="H86" s="446"/>
      <c r="I86" s="462"/>
      <c r="J86" s="463"/>
      <c r="K86" s="455"/>
      <c r="L86" s="464"/>
    </row>
    <row r="87" spans="1:12" s="423" customFormat="1" ht="28.5" customHeight="1">
      <c r="A87" s="445">
        <f t="shared" si="1"/>
        <v>71</v>
      </c>
      <c r="B87" s="457" t="str">
        <f>IF('入力用シート（４）‐２'!E26="","",'入力用シート（４）‐２'!E26)</f>
        <v/>
      </c>
      <c r="C87" s="662" t="str">
        <f>IF('入力用シート（４）‐２'!D26="","",'入力用シート（４）‐２'!D26)</f>
        <v/>
      </c>
      <c r="D87" s="459"/>
      <c r="E87" s="458"/>
      <c r="F87" s="460"/>
      <c r="G87" s="461"/>
      <c r="H87" s="446"/>
      <c r="I87" s="462"/>
      <c r="J87" s="463"/>
      <c r="K87" s="455"/>
      <c r="L87" s="464"/>
    </row>
    <row r="88" spans="1:12" s="423" customFormat="1" ht="28.5" customHeight="1">
      <c r="A88" s="445">
        <f t="shared" si="1"/>
        <v>72</v>
      </c>
      <c r="B88" s="457" t="str">
        <f>IF('入力用シート（４）‐２'!E27="","",'入力用シート（４）‐２'!E27)</f>
        <v/>
      </c>
      <c r="C88" s="662" t="str">
        <f>IF('入力用シート（４）‐２'!D27="","",'入力用シート（４）‐２'!D27)</f>
        <v/>
      </c>
      <c r="D88" s="459"/>
      <c r="E88" s="458"/>
      <c r="F88" s="460"/>
      <c r="G88" s="461"/>
      <c r="H88" s="446"/>
      <c r="I88" s="462"/>
      <c r="J88" s="463"/>
      <c r="K88" s="455"/>
      <c r="L88" s="464"/>
    </row>
    <row r="89" spans="1:12" s="423" customFormat="1" ht="28.5" customHeight="1">
      <c r="A89" s="445">
        <f t="shared" si="1"/>
        <v>73</v>
      </c>
      <c r="B89" s="457" t="str">
        <f>IF('入力用シート（４）‐２'!E28="","",'入力用シート（４）‐２'!E28)</f>
        <v/>
      </c>
      <c r="C89" s="662" t="str">
        <f>IF('入力用シート（４）‐２'!D28="","",'入力用シート（４）‐２'!D28)</f>
        <v/>
      </c>
      <c r="D89" s="459"/>
      <c r="E89" s="458"/>
      <c r="F89" s="460"/>
      <c r="G89" s="461"/>
      <c r="H89" s="446"/>
      <c r="I89" s="462"/>
      <c r="J89" s="463"/>
      <c r="K89" s="455"/>
      <c r="L89" s="464"/>
    </row>
    <row r="90" spans="1:12" s="423" customFormat="1" ht="28.5" customHeight="1">
      <c r="A90" s="445">
        <f t="shared" si="1"/>
        <v>74</v>
      </c>
      <c r="B90" s="457" t="str">
        <f>IF('入力用シート（４）‐２'!E29="","",'入力用シート（４）‐２'!E29)</f>
        <v/>
      </c>
      <c r="C90" s="662" t="str">
        <f>IF('入力用シート（４）‐２'!D29="","",'入力用シート（４）‐２'!D29)</f>
        <v/>
      </c>
      <c r="D90" s="459"/>
      <c r="E90" s="458"/>
      <c r="F90" s="460"/>
      <c r="G90" s="461"/>
      <c r="H90" s="446"/>
      <c r="I90" s="462"/>
      <c r="J90" s="463"/>
      <c r="K90" s="455"/>
      <c r="L90" s="464"/>
    </row>
    <row r="91" spans="1:12" s="423" customFormat="1" ht="28.5" customHeight="1">
      <c r="A91" s="445">
        <f t="shared" si="1"/>
        <v>75</v>
      </c>
      <c r="B91" s="457" t="str">
        <f>IF('入力用シート（４）‐２'!E30="","",'入力用シート（４）‐２'!E30)</f>
        <v/>
      </c>
      <c r="C91" s="662" t="str">
        <f>IF('入力用シート（４）‐２'!D30="","",'入力用シート（４）‐２'!D30)</f>
        <v/>
      </c>
      <c r="D91" s="459"/>
      <c r="E91" s="458"/>
      <c r="F91" s="460"/>
      <c r="G91" s="461"/>
      <c r="H91" s="446"/>
      <c r="I91" s="462"/>
      <c r="J91" s="463"/>
      <c r="K91" s="455"/>
      <c r="L91" s="464"/>
    </row>
    <row r="92" spans="1:12" s="423" customFormat="1" ht="28.5" customHeight="1">
      <c r="A92" s="445">
        <f t="shared" si="1"/>
        <v>76</v>
      </c>
      <c r="B92" s="457" t="str">
        <f>IF('入力用シート（４）‐２'!E31="","",'入力用シート（４）‐２'!E31)</f>
        <v/>
      </c>
      <c r="C92" s="662" t="str">
        <f>IF('入力用シート（４）‐２'!D31="","",'入力用シート（４）‐２'!D31)</f>
        <v/>
      </c>
      <c r="D92" s="459"/>
      <c r="E92" s="458"/>
      <c r="F92" s="460"/>
      <c r="G92" s="461"/>
      <c r="H92" s="446"/>
      <c r="I92" s="462"/>
      <c r="J92" s="463"/>
      <c r="K92" s="455"/>
      <c r="L92" s="464"/>
    </row>
    <row r="93" spans="1:12" s="423" customFormat="1" ht="28.5" customHeight="1">
      <c r="A93" s="445">
        <f t="shared" si="1"/>
        <v>77</v>
      </c>
      <c r="B93" s="457" t="str">
        <f>IF('入力用シート（４）‐２'!E32="","",'入力用シート（４）‐２'!E32)</f>
        <v/>
      </c>
      <c r="C93" s="662" t="str">
        <f>IF('入力用シート（４）‐２'!D32="","",'入力用シート（４）‐２'!D32)</f>
        <v/>
      </c>
      <c r="D93" s="459"/>
      <c r="E93" s="458"/>
      <c r="F93" s="460"/>
      <c r="G93" s="461"/>
      <c r="H93" s="446"/>
      <c r="I93" s="462"/>
      <c r="J93" s="463"/>
      <c r="K93" s="455"/>
      <c r="L93" s="464"/>
    </row>
    <row r="94" spans="1:12" s="423" customFormat="1" ht="28.5" customHeight="1">
      <c r="A94" s="445">
        <f t="shared" si="1"/>
        <v>78</v>
      </c>
      <c r="B94" s="457" t="str">
        <f>IF('入力用シート（４）‐２'!E33="","",'入力用シート（４）‐２'!E33)</f>
        <v/>
      </c>
      <c r="C94" s="662" t="str">
        <f>IF('入力用シート（４）‐２'!D33="","",'入力用シート（４）‐２'!D33)</f>
        <v/>
      </c>
      <c r="D94" s="459"/>
      <c r="E94" s="458"/>
      <c r="F94" s="460"/>
      <c r="G94" s="461"/>
      <c r="H94" s="446"/>
      <c r="I94" s="462"/>
      <c r="J94" s="463"/>
      <c r="K94" s="455"/>
      <c r="L94" s="464"/>
    </row>
    <row r="95" spans="1:12" s="423" customFormat="1" ht="28.5" customHeight="1">
      <c r="A95" s="445">
        <f t="shared" si="1"/>
        <v>79</v>
      </c>
      <c r="B95" s="457" t="str">
        <f>IF('入力用シート（４）‐２'!E34="","",'入力用シート（４）‐２'!E34)</f>
        <v/>
      </c>
      <c r="C95" s="662" t="str">
        <f>IF('入力用シート（４）‐２'!D34="","",'入力用シート（４）‐２'!D34)</f>
        <v/>
      </c>
      <c r="D95" s="459"/>
      <c r="E95" s="458"/>
      <c r="F95" s="460"/>
      <c r="G95" s="461"/>
      <c r="H95" s="446"/>
      <c r="I95" s="462"/>
      <c r="J95" s="463"/>
      <c r="K95" s="455"/>
      <c r="L95" s="464"/>
    </row>
    <row r="96" spans="1:12" s="423" customFormat="1" ht="28.5" customHeight="1">
      <c r="A96" s="445">
        <f t="shared" si="1"/>
        <v>80</v>
      </c>
      <c r="B96" s="457" t="str">
        <f>IF('入力用シート（４）‐２'!E35="","",'入力用シート（４）‐２'!E35)</f>
        <v/>
      </c>
      <c r="C96" s="662" t="str">
        <f>IF('入力用シート（４）‐２'!D35="","",'入力用シート（４）‐２'!D35)</f>
        <v/>
      </c>
      <c r="D96" s="459"/>
      <c r="E96" s="458"/>
      <c r="F96" s="460"/>
      <c r="G96" s="461"/>
      <c r="H96" s="446"/>
      <c r="I96" s="462"/>
      <c r="J96" s="463"/>
      <c r="K96" s="455"/>
      <c r="L96" s="464"/>
    </row>
    <row r="97" spans="1:12" s="423" customFormat="1" ht="28.5" customHeight="1">
      <c r="A97" s="445">
        <f t="shared" si="1"/>
        <v>81</v>
      </c>
      <c r="B97" s="457" t="str">
        <f>IF('入力用シート（４）‐２'!E36="","",'入力用シート（４）‐２'!E36)</f>
        <v/>
      </c>
      <c r="C97" s="662" t="str">
        <f>IF('入力用シート（４）‐２'!D36="","",'入力用シート（４）‐２'!D36)</f>
        <v/>
      </c>
      <c r="D97" s="459"/>
      <c r="E97" s="458"/>
      <c r="F97" s="460"/>
      <c r="G97" s="461"/>
      <c r="H97" s="446"/>
      <c r="I97" s="462"/>
      <c r="J97" s="463"/>
      <c r="K97" s="455"/>
      <c r="L97" s="464"/>
    </row>
    <row r="98" spans="1:12" s="423" customFormat="1" ht="28.5" customHeight="1">
      <c r="A98" s="445">
        <f t="shared" si="1"/>
        <v>82</v>
      </c>
      <c r="B98" s="457" t="str">
        <f>IF('入力用シート（４）‐２'!E37="","",'入力用シート（４）‐２'!E37)</f>
        <v/>
      </c>
      <c r="C98" s="662" t="str">
        <f>IF('入力用シート（４）‐２'!D37="","",'入力用シート（４）‐２'!D37)</f>
        <v/>
      </c>
      <c r="D98" s="459"/>
      <c r="E98" s="458"/>
      <c r="F98" s="460"/>
      <c r="G98" s="461"/>
      <c r="H98" s="446"/>
      <c r="I98" s="462"/>
      <c r="J98" s="463"/>
      <c r="K98" s="455"/>
      <c r="L98" s="464"/>
    </row>
    <row r="99" spans="1:12" s="423" customFormat="1" ht="28.5" customHeight="1">
      <c r="A99" s="445">
        <f t="shared" si="1"/>
        <v>83</v>
      </c>
      <c r="B99" s="457" t="str">
        <f>IF('入力用シート（４）‐２'!E38="","",'入力用シート（４）‐２'!E38)</f>
        <v/>
      </c>
      <c r="C99" s="662" t="str">
        <f>IF('入力用シート（４）‐２'!D38="","",'入力用シート（４）‐２'!D38)</f>
        <v/>
      </c>
      <c r="D99" s="459"/>
      <c r="E99" s="458"/>
      <c r="F99" s="460"/>
      <c r="G99" s="461"/>
      <c r="H99" s="446"/>
      <c r="I99" s="462"/>
      <c r="J99" s="463"/>
      <c r="K99" s="455"/>
      <c r="L99" s="464"/>
    </row>
    <row r="100" spans="1:12" s="423" customFormat="1" ht="28.5" customHeight="1">
      <c r="A100" s="445">
        <f t="shared" si="1"/>
        <v>84</v>
      </c>
      <c r="B100" s="457" t="str">
        <f>IF('入力用シート（４）‐２'!E39="","",'入力用シート（４）‐２'!E39)</f>
        <v/>
      </c>
      <c r="C100" s="662" t="str">
        <f>IF('入力用シート（４）‐２'!D39="","",'入力用シート（４）‐２'!D39)</f>
        <v/>
      </c>
      <c r="D100" s="459"/>
      <c r="E100" s="458"/>
      <c r="F100" s="460"/>
      <c r="G100" s="461"/>
      <c r="H100" s="446"/>
      <c r="I100" s="462"/>
      <c r="J100" s="463"/>
      <c r="K100" s="455"/>
      <c r="L100" s="464"/>
    </row>
    <row r="101" spans="1:12" s="423" customFormat="1" ht="28.5" customHeight="1">
      <c r="A101" s="445">
        <f t="shared" si="1"/>
        <v>85</v>
      </c>
      <c r="B101" s="457" t="str">
        <f>IF('入力用シート（４）‐２'!E40="","",'入力用シート（４）‐２'!E40)</f>
        <v/>
      </c>
      <c r="C101" s="662" t="str">
        <f>IF('入力用シート（４）‐２'!D40="","",'入力用シート（４）‐２'!D40)</f>
        <v/>
      </c>
      <c r="D101" s="459"/>
      <c r="E101" s="458"/>
      <c r="F101" s="460"/>
      <c r="G101" s="461"/>
      <c r="H101" s="446"/>
      <c r="I101" s="462"/>
      <c r="J101" s="463"/>
      <c r="K101" s="455"/>
      <c r="L101" s="464"/>
    </row>
    <row r="102" spans="1:12" s="423" customFormat="1" ht="28.5" customHeight="1">
      <c r="A102" s="445">
        <f t="shared" si="1"/>
        <v>86</v>
      </c>
      <c r="B102" s="457" t="str">
        <f>IF('入力用シート（４）‐２'!E41="","",'入力用シート（４）‐２'!E41)</f>
        <v/>
      </c>
      <c r="C102" s="662" t="str">
        <f>IF('入力用シート（４）‐２'!D41="","",'入力用シート（４）‐２'!D41)</f>
        <v/>
      </c>
      <c r="D102" s="459"/>
      <c r="E102" s="458"/>
      <c r="F102" s="460"/>
      <c r="G102" s="461"/>
      <c r="H102" s="446"/>
      <c r="I102" s="462"/>
      <c r="J102" s="463"/>
      <c r="K102" s="455"/>
      <c r="L102" s="464"/>
    </row>
    <row r="103" spans="1:12" s="423" customFormat="1" ht="28.5" customHeight="1">
      <c r="A103" s="445">
        <f t="shared" si="1"/>
        <v>87</v>
      </c>
      <c r="B103" s="457" t="str">
        <f>IF('入力用シート（４）‐２'!E42="","",'入力用シート（４）‐２'!E42)</f>
        <v/>
      </c>
      <c r="C103" s="662" t="str">
        <f>IF('入力用シート（４）‐２'!D42="","",'入力用シート（４）‐２'!D42)</f>
        <v/>
      </c>
      <c r="D103" s="459"/>
      <c r="E103" s="458"/>
      <c r="F103" s="460"/>
      <c r="G103" s="461"/>
      <c r="H103" s="446"/>
      <c r="I103" s="462"/>
      <c r="J103" s="463"/>
      <c r="K103" s="455"/>
      <c r="L103" s="464"/>
    </row>
    <row r="104" spans="1:12" s="423" customFormat="1" ht="28.5" customHeight="1">
      <c r="A104" s="445">
        <f t="shared" si="1"/>
        <v>88</v>
      </c>
      <c r="B104" s="457" t="str">
        <f>IF('入力用シート（４）‐２'!E43="","",'入力用シート（４）‐２'!E43)</f>
        <v/>
      </c>
      <c r="C104" s="662" t="str">
        <f>IF('入力用シート（４）‐２'!D43="","",'入力用シート（４）‐２'!D43)</f>
        <v/>
      </c>
      <c r="D104" s="459"/>
      <c r="E104" s="458"/>
      <c r="F104" s="460"/>
      <c r="G104" s="461"/>
      <c r="H104" s="446"/>
      <c r="I104" s="462"/>
      <c r="J104" s="463"/>
      <c r="K104" s="455"/>
      <c r="L104" s="464"/>
    </row>
    <row r="105" spans="1:12" s="423" customFormat="1" ht="28.5" customHeight="1">
      <c r="A105" s="445">
        <f t="shared" si="1"/>
        <v>89</v>
      </c>
      <c r="B105" s="457" t="str">
        <f>IF('入力用シート（４）‐２'!E44="","",'入力用シート（４）‐２'!E44)</f>
        <v/>
      </c>
      <c r="C105" s="662" t="str">
        <f>IF('入力用シート（４）‐２'!D44="","",'入力用シート（４）‐２'!D44)</f>
        <v/>
      </c>
      <c r="D105" s="459"/>
      <c r="E105" s="458"/>
      <c r="F105" s="460"/>
      <c r="G105" s="461"/>
      <c r="H105" s="446"/>
      <c r="I105" s="462"/>
      <c r="J105" s="463"/>
      <c r="K105" s="455"/>
      <c r="L105" s="464"/>
    </row>
    <row r="106" spans="1:12" s="423" customFormat="1" ht="28.5" customHeight="1">
      <c r="A106" s="445">
        <f t="shared" si="1"/>
        <v>90</v>
      </c>
      <c r="B106" s="457" t="str">
        <f>IF('入力用シート（４）‐２'!E45="","",'入力用シート（４）‐２'!E45)</f>
        <v/>
      </c>
      <c r="C106" s="662" t="str">
        <f>IF('入力用シート（４）‐２'!D45="","",'入力用シート（４）‐２'!D45)</f>
        <v/>
      </c>
      <c r="D106" s="459"/>
      <c r="E106" s="458"/>
      <c r="F106" s="460"/>
      <c r="G106" s="461"/>
      <c r="H106" s="446"/>
      <c r="I106" s="462"/>
      <c r="J106" s="463"/>
      <c r="K106" s="455"/>
      <c r="L106" s="464"/>
    </row>
    <row r="107" spans="1:12" s="423" customFormat="1" ht="28.5" customHeight="1">
      <c r="A107" s="445">
        <f t="shared" si="1"/>
        <v>91</v>
      </c>
      <c r="B107" s="457" t="str">
        <f>IF('入力用シート（４）‐２'!E46="","",'入力用シート（４）‐２'!E46)</f>
        <v/>
      </c>
      <c r="C107" s="662" t="str">
        <f>IF('入力用シート（４）‐２'!D46="","",'入力用シート（４）‐２'!D46)</f>
        <v/>
      </c>
      <c r="D107" s="459"/>
      <c r="E107" s="458"/>
      <c r="F107" s="460"/>
      <c r="G107" s="461"/>
      <c r="H107" s="446"/>
      <c r="I107" s="462"/>
      <c r="J107" s="463"/>
      <c r="K107" s="455"/>
      <c r="L107" s="464"/>
    </row>
    <row r="108" spans="1:12" s="423" customFormat="1" ht="28.5" customHeight="1">
      <c r="A108" s="445">
        <f t="shared" si="1"/>
        <v>92</v>
      </c>
      <c r="B108" s="457" t="str">
        <f>IF('入力用シート（４）‐２'!E47="","",'入力用シート（４）‐２'!E47)</f>
        <v/>
      </c>
      <c r="C108" s="662" t="str">
        <f>IF('入力用シート（４）‐２'!D47="","",'入力用シート（４）‐２'!D47)</f>
        <v/>
      </c>
      <c r="D108" s="459"/>
      <c r="E108" s="458"/>
      <c r="F108" s="460"/>
      <c r="G108" s="461"/>
      <c r="H108" s="446"/>
      <c r="I108" s="462"/>
      <c r="J108" s="463"/>
      <c r="K108" s="455"/>
      <c r="L108" s="464"/>
    </row>
    <row r="109" spans="1:12" s="423" customFormat="1" ht="28.5" customHeight="1">
      <c r="A109" s="445">
        <f t="shared" si="1"/>
        <v>93</v>
      </c>
      <c r="B109" s="457" t="str">
        <f>IF('入力用シート（４）‐２'!E48="","",'入力用シート（４）‐２'!E48)</f>
        <v/>
      </c>
      <c r="C109" s="662" t="str">
        <f>IF('入力用シート（４）‐２'!D48="","",'入力用シート（４）‐２'!D48)</f>
        <v/>
      </c>
      <c r="D109" s="459"/>
      <c r="E109" s="458"/>
      <c r="F109" s="460"/>
      <c r="G109" s="461"/>
      <c r="H109" s="446"/>
      <c r="I109" s="462"/>
      <c r="J109" s="463"/>
      <c r="K109" s="455"/>
      <c r="L109" s="464"/>
    </row>
    <row r="110" spans="1:12" s="423" customFormat="1" ht="28.5" customHeight="1">
      <c r="A110" s="445">
        <f t="shared" si="1"/>
        <v>94</v>
      </c>
      <c r="B110" s="457" t="str">
        <f>IF('入力用シート（４）‐２'!E49="","",'入力用シート（４）‐２'!E49)</f>
        <v/>
      </c>
      <c r="C110" s="662" t="str">
        <f>IF('入力用シート（４）‐２'!D49="","",'入力用シート（４）‐２'!D49)</f>
        <v/>
      </c>
      <c r="D110" s="459"/>
      <c r="E110" s="458"/>
      <c r="F110" s="460"/>
      <c r="G110" s="461"/>
      <c r="H110" s="446"/>
      <c r="I110" s="462"/>
      <c r="J110" s="463"/>
      <c r="K110" s="455"/>
      <c r="L110" s="464"/>
    </row>
    <row r="111" spans="1:12" s="423" customFormat="1" ht="28.5" customHeight="1">
      <c r="A111" s="445">
        <f t="shared" si="1"/>
        <v>95</v>
      </c>
      <c r="B111" s="457" t="str">
        <f>IF('入力用シート（４）‐２'!E50="","",'入力用シート（４）‐２'!E50)</f>
        <v/>
      </c>
      <c r="C111" s="662" t="str">
        <f>IF('入力用シート（４）‐２'!D50="","",'入力用シート（４）‐２'!D50)</f>
        <v/>
      </c>
      <c r="D111" s="459"/>
      <c r="E111" s="458"/>
      <c r="F111" s="460"/>
      <c r="G111" s="461"/>
      <c r="H111" s="446"/>
      <c r="I111" s="462"/>
      <c r="J111" s="463"/>
      <c r="K111" s="455"/>
      <c r="L111" s="464"/>
    </row>
    <row r="112" spans="1:12" s="423" customFormat="1" ht="28.5" customHeight="1">
      <c r="A112" s="445">
        <f t="shared" si="1"/>
        <v>96</v>
      </c>
      <c r="B112" s="457" t="str">
        <f>IF('入力用シート（４）‐２'!E51="","",'入力用シート（４）‐２'!E51)</f>
        <v/>
      </c>
      <c r="C112" s="662" t="str">
        <f>IF('入力用シート（４）‐２'!D51="","",'入力用シート（４）‐２'!D51)</f>
        <v/>
      </c>
      <c r="D112" s="459"/>
      <c r="E112" s="458"/>
      <c r="F112" s="460"/>
      <c r="G112" s="461"/>
      <c r="H112" s="446"/>
      <c r="I112" s="462"/>
      <c r="J112" s="463"/>
      <c r="K112" s="455"/>
      <c r="L112" s="464"/>
    </row>
    <row r="113" spans="1:12" s="423" customFormat="1" ht="28.5" customHeight="1">
      <c r="A113" s="445">
        <f t="shared" si="1"/>
        <v>97</v>
      </c>
      <c r="B113" s="457" t="str">
        <f>IF('入力用シート（４）‐２'!E52="","",'入力用シート（４）‐２'!E52)</f>
        <v/>
      </c>
      <c r="C113" s="662" t="str">
        <f>IF('入力用シート（４）‐２'!D52="","",'入力用シート（４）‐２'!D52)</f>
        <v/>
      </c>
      <c r="D113" s="459"/>
      <c r="E113" s="458"/>
      <c r="F113" s="460"/>
      <c r="G113" s="461"/>
      <c r="H113" s="446"/>
      <c r="I113" s="462"/>
      <c r="J113" s="463"/>
      <c r="K113" s="455"/>
      <c r="L113" s="464"/>
    </row>
    <row r="114" spans="1:12" s="423" customFormat="1" ht="28.5" customHeight="1">
      <c r="A114" s="445">
        <f t="shared" si="1"/>
        <v>98</v>
      </c>
      <c r="B114" s="457" t="str">
        <f>IF('入力用シート（４）‐２'!E53="","",'入力用シート（４）‐２'!E53)</f>
        <v/>
      </c>
      <c r="C114" s="662" t="str">
        <f>IF('入力用シート（４）‐２'!D53="","",'入力用シート（４）‐２'!D53)</f>
        <v/>
      </c>
      <c r="D114" s="459"/>
      <c r="E114" s="458"/>
      <c r="F114" s="460"/>
      <c r="G114" s="461"/>
      <c r="H114" s="446"/>
      <c r="I114" s="462"/>
      <c r="J114" s="463"/>
      <c r="K114" s="455"/>
      <c r="L114" s="464"/>
    </row>
    <row r="115" spans="1:12" s="423" customFormat="1" ht="28.5" customHeight="1">
      <c r="A115" s="445">
        <f t="shared" si="1"/>
        <v>99</v>
      </c>
      <c r="B115" s="457" t="str">
        <f>IF('入力用シート（４）‐２'!E54="","",'入力用シート（４）‐２'!E54)</f>
        <v/>
      </c>
      <c r="C115" s="662" t="str">
        <f>IF('入力用シート（４）‐２'!D54="","",'入力用シート（４）‐２'!D54)</f>
        <v/>
      </c>
      <c r="D115" s="459"/>
      <c r="E115" s="458"/>
      <c r="F115" s="460"/>
      <c r="G115" s="461"/>
      <c r="H115" s="446"/>
      <c r="I115" s="462"/>
      <c r="J115" s="463"/>
      <c r="K115" s="455"/>
      <c r="L115" s="464"/>
    </row>
    <row r="116" spans="1:12" s="423" customFormat="1" ht="28.5" customHeight="1">
      <c r="A116" s="445">
        <f t="shared" si="1"/>
        <v>100</v>
      </c>
      <c r="B116" s="457" t="str">
        <f>IF('入力用シート（４）‐２'!E55="","",'入力用シート（４）‐２'!E55)</f>
        <v/>
      </c>
      <c r="C116" s="662" t="str">
        <f>IF('入力用シート（４）‐２'!D55="","",'入力用シート（４）‐２'!D55)</f>
        <v/>
      </c>
      <c r="D116" s="459"/>
      <c r="E116" s="458"/>
      <c r="F116" s="460"/>
      <c r="G116" s="461"/>
      <c r="H116" s="446"/>
      <c r="I116" s="462"/>
      <c r="J116" s="463"/>
      <c r="K116" s="455"/>
      <c r="L116" s="464"/>
    </row>
    <row r="117" spans="1:12" ht="7.35" customHeight="1">
      <c r="C117" s="447"/>
      <c r="D117" s="447"/>
      <c r="E117" s="447"/>
      <c r="F117" s="447"/>
      <c r="G117" s="447"/>
      <c r="H117" s="427"/>
      <c r="I117" s="448"/>
      <c r="J117" s="427"/>
    </row>
    <row r="118" spans="1:12" ht="20.100000000000001" customHeight="1">
      <c r="H118" s="449"/>
      <c r="J118" s="449"/>
    </row>
  </sheetData>
  <sheetProtection password="C2F8" sheet="1" objects="1" scenarios="1"/>
  <mergeCells count="13">
    <mergeCell ref="C3:F3"/>
    <mergeCell ref="E6:G6"/>
    <mergeCell ref="C16:D16"/>
    <mergeCell ref="C4:I4"/>
    <mergeCell ref="A6:B7"/>
    <mergeCell ref="C6:D6"/>
    <mergeCell ref="A8:B8"/>
    <mergeCell ref="K6:K7"/>
    <mergeCell ref="L6:L7"/>
    <mergeCell ref="E16:G16"/>
    <mergeCell ref="J6:J7"/>
    <mergeCell ref="H6:H7"/>
    <mergeCell ref="I6:I7"/>
  </mergeCells>
  <phoneticPr fontId="1"/>
  <dataValidations count="1">
    <dataValidation type="list" allowBlank="1" showInputMessage="1" showErrorMessage="1" sqref="C3:F3">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19685039370078741" right="0.19685039370078741" top="0.47244094488188981" bottom="0.62992125984251968" header="0" footer="0"/>
  <pageSetup paperSize="9" scale="90" orientation="landscape" r:id="rId1"/>
  <headerFooter differentFirst="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election activeCell="D5" sqref="D5"/>
    </sheetView>
  </sheetViews>
  <sheetFormatPr defaultColWidth="8.875" defaultRowHeight="13.5"/>
  <cols>
    <col min="1" max="4" width="14.75" style="259" customWidth="1"/>
    <col min="5" max="9" width="8.375" style="259" customWidth="1"/>
    <col min="10" max="255" width="8.875" style="259"/>
    <col min="256" max="256" width="0.625" style="259" customWidth="1"/>
    <col min="257" max="257" width="51.125" style="259" customWidth="1"/>
    <col min="258" max="258" width="1.875" style="259" customWidth="1"/>
    <col min="259" max="259" width="0.625" style="259" customWidth="1"/>
    <col min="260" max="260" width="68" style="259" customWidth="1"/>
    <col min="261" max="262" width="5.625" style="259" customWidth="1"/>
    <col min="263" max="511" width="8.875" style="259"/>
    <col min="512" max="512" width="0.625" style="259" customWidth="1"/>
    <col min="513" max="513" width="51.125" style="259" customWidth="1"/>
    <col min="514" max="514" width="1.875" style="259" customWidth="1"/>
    <col min="515" max="515" width="0.625" style="259" customWidth="1"/>
    <col min="516" max="516" width="68" style="259" customWidth="1"/>
    <col min="517" max="518" width="5.625" style="259" customWidth="1"/>
    <col min="519" max="767" width="8.875" style="259"/>
    <col min="768" max="768" width="0.625" style="259" customWidth="1"/>
    <col min="769" max="769" width="51.125" style="259" customWidth="1"/>
    <col min="770" max="770" width="1.875" style="259" customWidth="1"/>
    <col min="771" max="771" width="0.625" style="259" customWidth="1"/>
    <col min="772" max="772" width="68" style="259" customWidth="1"/>
    <col min="773" max="774" width="5.625" style="259" customWidth="1"/>
    <col min="775" max="1023" width="8.875" style="259"/>
    <col min="1024" max="1024" width="0.625" style="259" customWidth="1"/>
    <col min="1025" max="1025" width="51.125" style="259" customWidth="1"/>
    <col min="1026" max="1026" width="1.875" style="259" customWidth="1"/>
    <col min="1027" max="1027" width="0.625" style="259" customWidth="1"/>
    <col min="1028" max="1028" width="68" style="259" customWidth="1"/>
    <col min="1029" max="1030" width="5.625" style="259" customWidth="1"/>
    <col min="1031" max="1279" width="8.875" style="259"/>
    <col min="1280" max="1280" width="0.625" style="259" customWidth="1"/>
    <col min="1281" max="1281" width="51.125" style="259" customWidth="1"/>
    <col min="1282" max="1282" width="1.875" style="259" customWidth="1"/>
    <col min="1283" max="1283" width="0.625" style="259" customWidth="1"/>
    <col min="1284" max="1284" width="68" style="259" customWidth="1"/>
    <col min="1285" max="1286" width="5.625" style="259" customWidth="1"/>
    <col min="1287" max="1535" width="8.875" style="259"/>
    <col min="1536" max="1536" width="0.625" style="259" customWidth="1"/>
    <col min="1537" max="1537" width="51.125" style="259" customWidth="1"/>
    <col min="1538" max="1538" width="1.875" style="259" customWidth="1"/>
    <col min="1539" max="1539" width="0.625" style="259" customWidth="1"/>
    <col min="1540" max="1540" width="68" style="259" customWidth="1"/>
    <col min="1541" max="1542" width="5.625" style="259" customWidth="1"/>
    <col min="1543" max="1791" width="8.875" style="259"/>
    <col min="1792" max="1792" width="0.625" style="259" customWidth="1"/>
    <col min="1793" max="1793" width="51.125" style="259" customWidth="1"/>
    <col min="1794" max="1794" width="1.875" style="259" customWidth="1"/>
    <col min="1795" max="1795" width="0.625" style="259" customWidth="1"/>
    <col min="1796" max="1796" width="68" style="259" customWidth="1"/>
    <col min="1797" max="1798" width="5.625" style="259" customWidth="1"/>
    <col min="1799" max="2047" width="8.875" style="259"/>
    <col min="2048" max="2048" width="0.625" style="259" customWidth="1"/>
    <col min="2049" max="2049" width="51.125" style="259" customWidth="1"/>
    <col min="2050" max="2050" width="1.875" style="259" customWidth="1"/>
    <col min="2051" max="2051" width="0.625" style="259" customWidth="1"/>
    <col min="2052" max="2052" width="68" style="259" customWidth="1"/>
    <col min="2053" max="2054" width="5.625" style="259" customWidth="1"/>
    <col min="2055" max="2303" width="8.875" style="259"/>
    <col min="2304" max="2304" width="0.625" style="259" customWidth="1"/>
    <col min="2305" max="2305" width="51.125" style="259" customWidth="1"/>
    <col min="2306" max="2306" width="1.875" style="259" customWidth="1"/>
    <col min="2307" max="2307" width="0.625" style="259" customWidth="1"/>
    <col min="2308" max="2308" width="68" style="259" customWidth="1"/>
    <col min="2309" max="2310" width="5.625" style="259" customWidth="1"/>
    <col min="2311" max="2559" width="8.875" style="259"/>
    <col min="2560" max="2560" width="0.625" style="259" customWidth="1"/>
    <col min="2561" max="2561" width="51.125" style="259" customWidth="1"/>
    <col min="2562" max="2562" width="1.875" style="259" customWidth="1"/>
    <col min="2563" max="2563" width="0.625" style="259" customWidth="1"/>
    <col min="2564" max="2564" width="68" style="259" customWidth="1"/>
    <col min="2565" max="2566" width="5.625" style="259" customWidth="1"/>
    <col min="2567" max="2815" width="8.875" style="259"/>
    <col min="2816" max="2816" width="0.625" style="259" customWidth="1"/>
    <col min="2817" max="2817" width="51.125" style="259" customWidth="1"/>
    <col min="2818" max="2818" width="1.875" style="259" customWidth="1"/>
    <col min="2819" max="2819" width="0.625" style="259" customWidth="1"/>
    <col min="2820" max="2820" width="68" style="259" customWidth="1"/>
    <col min="2821" max="2822" width="5.625" style="259" customWidth="1"/>
    <col min="2823" max="3071" width="8.875" style="259"/>
    <col min="3072" max="3072" width="0.625" style="259" customWidth="1"/>
    <col min="3073" max="3073" width="51.125" style="259" customWidth="1"/>
    <col min="3074" max="3074" width="1.875" style="259" customWidth="1"/>
    <col min="3075" max="3075" width="0.625" style="259" customWidth="1"/>
    <col min="3076" max="3076" width="68" style="259" customWidth="1"/>
    <col min="3077" max="3078" width="5.625" style="259" customWidth="1"/>
    <col min="3079" max="3327" width="8.875" style="259"/>
    <col min="3328" max="3328" width="0.625" style="259" customWidth="1"/>
    <col min="3329" max="3329" width="51.125" style="259" customWidth="1"/>
    <col min="3330" max="3330" width="1.875" style="259" customWidth="1"/>
    <col min="3331" max="3331" width="0.625" style="259" customWidth="1"/>
    <col min="3332" max="3332" width="68" style="259" customWidth="1"/>
    <col min="3333" max="3334" width="5.625" style="259" customWidth="1"/>
    <col min="3335" max="3583" width="8.875" style="259"/>
    <col min="3584" max="3584" width="0.625" style="259" customWidth="1"/>
    <col min="3585" max="3585" width="51.125" style="259" customWidth="1"/>
    <col min="3586" max="3586" width="1.875" style="259" customWidth="1"/>
    <col min="3587" max="3587" width="0.625" style="259" customWidth="1"/>
    <col min="3588" max="3588" width="68" style="259" customWidth="1"/>
    <col min="3589" max="3590" width="5.625" style="259" customWidth="1"/>
    <col min="3591" max="3839" width="8.875" style="259"/>
    <col min="3840" max="3840" width="0.625" style="259" customWidth="1"/>
    <col min="3841" max="3841" width="51.125" style="259" customWidth="1"/>
    <col min="3842" max="3842" width="1.875" style="259" customWidth="1"/>
    <col min="3843" max="3843" width="0.625" style="259" customWidth="1"/>
    <col min="3844" max="3844" width="68" style="259" customWidth="1"/>
    <col min="3845" max="3846" width="5.625" style="259" customWidth="1"/>
    <col min="3847" max="4095" width="8.875" style="259"/>
    <col min="4096" max="4096" width="0.625" style="259" customWidth="1"/>
    <col min="4097" max="4097" width="51.125" style="259" customWidth="1"/>
    <col min="4098" max="4098" width="1.875" style="259" customWidth="1"/>
    <col min="4099" max="4099" width="0.625" style="259" customWidth="1"/>
    <col min="4100" max="4100" width="68" style="259" customWidth="1"/>
    <col min="4101" max="4102" width="5.625" style="259" customWidth="1"/>
    <col min="4103" max="4351" width="8.875" style="259"/>
    <col min="4352" max="4352" width="0.625" style="259" customWidth="1"/>
    <col min="4353" max="4353" width="51.125" style="259" customWidth="1"/>
    <col min="4354" max="4354" width="1.875" style="259" customWidth="1"/>
    <col min="4355" max="4355" width="0.625" style="259" customWidth="1"/>
    <col min="4356" max="4356" width="68" style="259" customWidth="1"/>
    <col min="4357" max="4358" width="5.625" style="259" customWidth="1"/>
    <col min="4359" max="4607" width="8.875" style="259"/>
    <col min="4608" max="4608" width="0.625" style="259" customWidth="1"/>
    <col min="4609" max="4609" width="51.125" style="259" customWidth="1"/>
    <col min="4610" max="4610" width="1.875" style="259" customWidth="1"/>
    <col min="4611" max="4611" width="0.625" style="259" customWidth="1"/>
    <col min="4612" max="4612" width="68" style="259" customWidth="1"/>
    <col min="4613" max="4614" width="5.625" style="259" customWidth="1"/>
    <col min="4615" max="4863" width="8.875" style="259"/>
    <col min="4864" max="4864" width="0.625" style="259" customWidth="1"/>
    <col min="4865" max="4865" width="51.125" style="259" customWidth="1"/>
    <col min="4866" max="4866" width="1.875" style="259" customWidth="1"/>
    <col min="4867" max="4867" width="0.625" style="259" customWidth="1"/>
    <col min="4868" max="4868" width="68" style="259" customWidth="1"/>
    <col min="4869" max="4870" width="5.625" style="259" customWidth="1"/>
    <col min="4871" max="5119" width="8.875" style="259"/>
    <col min="5120" max="5120" width="0.625" style="259" customWidth="1"/>
    <col min="5121" max="5121" width="51.125" style="259" customWidth="1"/>
    <col min="5122" max="5122" width="1.875" style="259" customWidth="1"/>
    <col min="5123" max="5123" width="0.625" style="259" customWidth="1"/>
    <col min="5124" max="5124" width="68" style="259" customWidth="1"/>
    <col min="5125" max="5126" width="5.625" style="259" customWidth="1"/>
    <col min="5127" max="5375" width="8.875" style="259"/>
    <col min="5376" max="5376" width="0.625" style="259" customWidth="1"/>
    <col min="5377" max="5377" width="51.125" style="259" customWidth="1"/>
    <col min="5378" max="5378" width="1.875" style="259" customWidth="1"/>
    <col min="5379" max="5379" width="0.625" style="259" customWidth="1"/>
    <col min="5380" max="5380" width="68" style="259" customWidth="1"/>
    <col min="5381" max="5382" width="5.625" style="259" customWidth="1"/>
    <col min="5383" max="5631" width="8.875" style="259"/>
    <col min="5632" max="5632" width="0.625" style="259" customWidth="1"/>
    <col min="5633" max="5633" width="51.125" style="259" customWidth="1"/>
    <col min="5634" max="5634" width="1.875" style="259" customWidth="1"/>
    <col min="5635" max="5635" width="0.625" style="259" customWidth="1"/>
    <col min="5636" max="5636" width="68" style="259" customWidth="1"/>
    <col min="5637" max="5638" width="5.625" style="259" customWidth="1"/>
    <col min="5639" max="5887" width="8.875" style="259"/>
    <col min="5888" max="5888" width="0.625" style="259" customWidth="1"/>
    <col min="5889" max="5889" width="51.125" style="259" customWidth="1"/>
    <col min="5890" max="5890" width="1.875" style="259" customWidth="1"/>
    <col min="5891" max="5891" width="0.625" style="259" customWidth="1"/>
    <col min="5892" max="5892" width="68" style="259" customWidth="1"/>
    <col min="5893" max="5894" width="5.625" style="259" customWidth="1"/>
    <col min="5895" max="6143" width="8.875" style="259"/>
    <col min="6144" max="6144" width="0.625" style="259" customWidth="1"/>
    <col min="6145" max="6145" width="51.125" style="259" customWidth="1"/>
    <col min="6146" max="6146" width="1.875" style="259" customWidth="1"/>
    <col min="6147" max="6147" width="0.625" style="259" customWidth="1"/>
    <col min="6148" max="6148" width="68" style="259" customWidth="1"/>
    <col min="6149" max="6150" width="5.625" style="259" customWidth="1"/>
    <col min="6151" max="6399" width="8.875" style="259"/>
    <col min="6400" max="6400" width="0.625" style="259" customWidth="1"/>
    <col min="6401" max="6401" width="51.125" style="259" customWidth="1"/>
    <col min="6402" max="6402" width="1.875" style="259" customWidth="1"/>
    <col min="6403" max="6403" width="0.625" style="259" customWidth="1"/>
    <col min="6404" max="6404" width="68" style="259" customWidth="1"/>
    <col min="6405" max="6406" width="5.625" style="259" customWidth="1"/>
    <col min="6407" max="6655" width="8.875" style="259"/>
    <col min="6656" max="6656" width="0.625" style="259" customWidth="1"/>
    <col min="6657" max="6657" width="51.125" style="259" customWidth="1"/>
    <col min="6658" max="6658" width="1.875" style="259" customWidth="1"/>
    <col min="6659" max="6659" width="0.625" style="259" customWidth="1"/>
    <col min="6660" max="6660" width="68" style="259" customWidth="1"/>
    <col min="6661" max="6662" width="5.625" style="259" customWidth="1"/>
    <col min="6663" max="6911" width="8.875" style="259"/>
    <col min="6912" max="6912" width="0.625" style="259" customWidth="1"/>
    <col min="6913" max="6913" width="51.125" style="259" customWidth="1"/>
    <col min="6914" max="6914" width="1.875" style="259" customWidth="1"/>
    <col min="6915" max="6915" width="0.625" style="259" customWidth="1"/>
    <col min="6916" max="6916" width="68" style="259" customWidth="1"/>
    <col min="6917" max="6918" width="5.625" style="259" customWidth="1"/>
    <col min="6919" max="7167" width="8.875" style="259"/>
    <col min="7168" max="7168" width="0.625" style="259" customWidth="1"/>
    <col min="7169" max="7169" width="51.125" style="259" customWidth="1"/>
    <col min="7170" max="7170" width="1.875" style="259" customWidth="1"/>
    <col min="7171" max="7171" width="0.625" style="259" customWidth="1"/>
    <col min="7172" max="7172" width="68" style="259" customWidth="1"/>
    <col min="7173" max="7174" width="5.625" style="259" customWidth="1"/>
    <col min="7175" max="7423" width="8.875" style="259"/>
    <col min="7424" max="7424" width="0.625" style="259" customWidth="1"/>
    <col min="7425" max="7425" width="51.125" style="259" customWidth="1"/>
    <col min="7426" max="7426" width="1.875" style="259" customWidth="1"/>
    <col min="7427" max="7427" width="0.625" style="259" customWidth="1"/>
    <col min="7428" max="7428" width="68" style="259" customWidth="1"/>
    <col min="7429" max="7430" width="5.625" style="259" customWidth="1"/>
    <col min="7431" max="7679" width="8.875" style="259"/>
    <col min="7680" max="7680" width="0.625" style="259" customWidth="1"/>
    <col min="7681" max="7681" width="51.125" style="259" customWidth="1"/>
    <col min="7682" max="7682" width="1.875" style="259" customWidth="1"/>
    <col min="7683" max="7683" width="0.625" style="259" customWidth="1"/>
    <col min="7684" max="7684" width="68" style="259" customWidth="1"/>
    <col min="7685" max="7686" width="5.625" style="259" customWidth="1"/>
    <col min="7687" max="7935" width="8.875" style="259"/>
    <col min="7936" max="7936" width="0.625" style="259" customWidth="1"/>
    <col min="7937" max="7937" width="51.125" style="259" customWidth="1"/>
    <col min="7938" max="7938" width="1.875" style="259" customWidth="1"/>
    <col min="7939" max="7939" width="0.625" style="259" customWidth="1"/>
    <col min="7940" max="7940" width="68" style="259" customWidth="1"/>
    <col min="7941" max="7942" width="5.625" style="259" customWidth="1"/>
    <col min="7943" max="8191" width="8.875" style="259"/>
    <col min="8192" max="8192" width="0.625" style="259" customWidth="1"/>
    <col min="8193" max="8193" width="51.125" style="259" customWidth="1"/>
    <col min="8194" max="8194" width="1.875" style="259" customWidth="1"/>
    <col min="8195" max="8195" width="0.625" style="259" customWidth="1"/>
    <col min="8196" max="8196" width="68" style="259" customWidth="1"/>
    <col min="8197" max="8198" width="5.625" style="259" customWidth="1"/>
    <col min="8199" max="8447" width="8.875" style="259"/>
    <col min="8448" max="8448" width="0.625" style="259" customWidth="1"/>
    <col min="8449" max="8449" width="51.125" style="259" customWidth="1"/>
    <col min="8450" max="8450" width="1.875" style="259" customWidth="1"/>
    <col min="8451" max="8451" width="0.625" style="259" customWidth="1"/>
    <col min="8452" max="8452" width="68" style="259" customWidth="1"/>
    <col min="8453" max="8454" width="5.625" style="259" customWidth="1"/>
    <col min="8455" max="8703" width="8.875" style="259"/>
    <col min="8704" max="8704" width="0.625" style="259" customWidth="1"/>
    <col min="8705" max="8705" width="51.125" style="259" customWidth="1"/>
    <col min="8706" max="8706" width="1.875" style="259" customWidth="1"/>
    <col min="8707" max="8707" width="0.625" style="259" customWidth="1"/>
    <col min="8708" max="8708" width="68" style="259" customWidth="1"/>
    <col min="8709" max="8710" width="5.625" style="259" customWidth="1"/>
    <col min="8711" max="8959" width="8.875" style="259"/>
    <col min="8960" max="8960" width="0.625" style="259" customWidth="1"/>
    <col min="8961" max="8961" width="51.125" style="259" customWidth="1"/>
    <col min="8962" max="8962" width="1.875" style="259" customWidth="1"/>
    <col min="8963" max="8963" width="0.625" style="259" customWidth="1"/>
    <col min="8964" max="8964" width="68" style="259" customWidth="1"/>
    <col min="8965" max="8966" width="5.625" style="259" customWidth="1"/>
    <col min="8967" max="9215" width="8.875" style="259"/>
    <col min="9216" max="9216" width="0.625" style="259" customWidth="1"/>
    <col min="9217" max="9217" width="51.125" style="259" customWidth="1"/>
    <col min="9218" max="9218" width="1.875" style="259" customWidth="1"/>
    <col min="9219" max="9219" width="0.625" style="259" customWidth="1"/>
    <col min="9220" max="9220" width="68" style="259" customWidth="1"/>
    <col min="9221" max="9222" width="5.625" style="259" customWidth="1"/>
    <col min="9223" max="9471" width="8.875" style="259"/>
    <col min="9472" max="9472" width="0.625" style="259" customWidth="1"/>
    <col min="9473" max="9473" width="51.125" style="259" customWidth="1"/>
    <col min="9474" max="9474" width="1.875" style="259" customWidth="1"/>
    <col min="9475" max="9475" width="0.625" style="259" customWidth="1"/>
    <col min="9476" max="9476" width="68" style="259" customWidth="1"/>
    <col min="9477" max="9478" width="5.625" style="259" customWidth="1"/>
    <col min="9479" max="9727" width="8.875" style="259"/>
    <col min="9728" max="9728" width="0.625" style="259" customWidth="1"/>
    <col min="9729" max="9729" width="51.125" style="259" customWidth="1"/>
    <col min="9730" max="9730" width="1.875" style="259" customWidth="1"/>
    <col min="9731" max="9731" width="0.625" style="259" customWidth="1"/>
    <col min="9732" max="9732" width="68" style="259" customWidth="1"/>
    <col min="9733" max="9734" width="5.625" style="259" customWidth="1"/>
    <col min="9735" max="9983" width="8.875" style="259"/>
    <col min="9984" max="9984" width="0.625" style="259" customWidth="1"/>
    <col min="9985" max="9985" width="51.125" style="259" customWidth="1"/>
    <col min="9986" max="9986" width="1.875" style="259" customWidth="1"/>
    <col min="9987" max="9987" width="0.625" style="259" customWidth="1"/>
    <col min="9988" max="9988" width="68" style="259" customWidth="1"/>
    <col min="9989" max="9990" width="5.625" style="259" customWidth="1"/>
    <col min="9991" max="10239" width="8.875" style="259"/>
    <col min="10240" max="10240" width="0.625" style="259" customWidth="1"/>
    <col min="10241" max="10241" width="51.125" style="259" customWidth="1"/>
    <col min="10242" max="10242" width="1.875" style="259" customWidth="1"/>
    <col min="10243" max="10243" width="0.625" style="259" customWidth="1"/>
    <col min="10244" max="10244" width="68" style="259" customWidth="1"/>
    <col min="10245" max="10246" width="5.625" style="259" customWidth="1"/>
    <col min="10247" max="10495" width="8.875" style="259"/>
    <col min="10496" max="10496" width="0.625" style="259" customWidth="1"/>
    <col min="10497" max="10497" width="51.125" style="259" customWidth="1"/>
    <col min="10498" max="10498" width="1.875" style="259" customWidth="1"/>
    <col min="10499" max="10499" width="0.625" style="259" customWidth="1"/>
    <col min="10500" max="10500" width="68" style="259" customWidth="1"/>
    <col min="10501" max="10502" width="5.625" style="259" customWidth="1"/>
    <col min="10503" max="10751" width="8.875" style="259"/>
    <col min="10752" max="10752" width="0.625" style="259" customWidth="1"/>
    <col min="10753" max="10753" width="51.125" style="259" customWidth="1"/>
    <col min="10754" max="10754" width="1.875" style="259" customWidth="1"/>
    <col min="10755" max="10755" width="0.625" style="259" customWidth="1"/>
    <col min="10756" max="10756" width="68" style="259" customWidth="1"/>
    <col min="10757" max="10758" width="5.625" style="259" customWidth="1"/>
    <col min="10759" max="11007" width="8.875" style="259"/>
    <col min="11008" max="11008" width="0.625" style="259" customWidth="1"/>
    <col min="11009" max="11009" width="51.125" style="259" customWidth="1"/>
    <col min="11010" max="11010" width="1.875" style="259" customWidth="1"/>
    <col min="11011" max="11011" width="0.625" style="259" customWidth="1"/>
    <col min="11012" max="11012" width="68" style="259" customWidth="1"/>
    <col min="11013" max="11014" width="5.625" style="259" customWidth="1"/>
    <col min="11015" max="11263" width="8.875" style="259"/>
    <col min="11264" max="11264" width="0.625" style="259" customWidth="1"/>
    <col min="11265" max="11265" width="51.125" style="259" customWidth="1"/>
    <col min="11266" max="11266" width="1.875" style="259" customWidth="1"/>
    <col min="11267" max="11267" width="0.625" style="259" customWidth="1"/>
    <col min="11268" max="11268" width="68" style="259" customWidth="1"/>
    <col min="11269" max="11270" width="5.625" style="259" customWidth="1"/>
    <col min="11271" max="11519" width="8.875" style="259"/>
    <col min="11520" max="11520" width="0.625" style="259" customWidth="1"/>
    <col min="11521" max="11521" width="51.125" style="259" customWidth="1"/>
    <col min="11522" max="11522" width="1.875" style="259" customWidth="1"/>
    <col min="11523" max="11523" width="0.625" style="259" customWidth="1"/>
    <col min="11524" max="11524" width="68" style="259" customWidth="1"/>
    <col min="11525" max="11526" width="5.625" style="259" customWidth="1"/>
    <col min="11527" max="11775" width="8.875" style="259"/>
    <col min="11776" max="11776" width="0.625" style="259" customWidth="1"/>
    <col min="11777" max="11777" width="51.125" style="259" customWidth="1"/>
    <col min="11778" max="11778" width="1.875" style="259" customWidth="1"/>
    <col min="11779" max="11779" width="0.625" style="259" customWidth="1"/>
    <col min="11780" max="11780" width="68" style="259" customWidth="1"/>
    <col min="11781" max="11782" width="5.625" style="259" customWidth="1"/>
    <col min="11783" max="12031" width="8.875" style="259"/>
    <col min="12032" max="12032" width="0.625" style="259" customWidth="1"/>
    <col min="12033" max="12033" width="51.125" style="259" customWidth="1"/>
    <col min="12034" max="12034" width="1.875" style="259" customWidth="1"/>
    <col min="12035" max="12035" width="0.625" style="259" customWidth="1"/>
    <col min="12036" max="12036" width="68" style="259" customWidth="1"/>
    <col min="12037" max="12038" width="5.625" style="259" customWidth="1"/>
    <col min="12039" max="12287" width="8.875" style="259"/>
    <col min="12288" max="12288" width="0.625" style="259" customWidth="1"/>
    <col min="12289" max="12289" width="51.125" style="259" customWidth="1"/>
    <col min="12290" max="12290" width="1.875" style="259" customWidth="1"/>
    <col min="12291" max="12291" width="0.625" style="259" customWidth="1"/>
    <col min="12292" max="12292" width="68" style="259" customWidth="1"/>
    <col min="12293" max="12294" width="5.625" style="259" customWidth="1"/>
    <col min="12295" max="12543" width="8.875" style="259"/>
    <col min="12544" max="12544" width="0.625" style="259" customWidth="1"/>
    <col min="12545" max="12545" width="51.125" style="259" customWidth="1"/>
    <col min="12546" max="12546" width="1.875" style="259" customWidth="1"/>
    <col min="12547" max="12547" width="0.625" style="259" customWidth="1"/>
    <col min="12548" max="12548" width="68" style="259" customWidth="1"/>
    <col min="12549" max="12550" width="5.625" style="259" customWidth="1"/>
    <col min="12551" max="12799" width="8.875" style="259"/>
    <col min="12800" max="12800" width="0.625" style="259" customWidth="1"/>
    <col min="12801" max="12801" width="51.125" style="259" customWidth="1"/>
    <col min="12802" max="12802" width="1.875" style="259" customWidth="1"/>
    <col min="12803" max="12803" width="0.625" style="259" customWidth="1"/>
    <col min="12804" max="12804" width="68" style="259" customWidth="1"/>
    <col min="12805" max="12806" width="5.625" style="259" customWidth="1"/>
    <col min="12807" max="13055" width="8.875" style="259"/>
    <col min="13056" max="13056" width="0.625" style="259" customWidth="1"/>
    <col min="13057" max="13057" width="51.125" style="259" customWidth="1"/>
    <col min="13058" max="13058" width="1.875" style="259" customWidth="1"/>
    <col min="13059" max="13059" width="0.625" style="259" customWidth="1"/>
    <col min="13060" max="13060" width="68" style="259" customWidth="1"/>
    <col min="13061" max="13062" width="5.625" style="259" customWidth="1"/>
    <col min="13063" max="13311" width="8.875" style="259"/>
    <col min="13312" max="13312" width="0.625" style="259" customWidth="1"/>
    <col min="13313" max="13313" width="51.125" style="259" customWidth="1"/>
    <col min="13314" max="13314" width="1.875" style="259" customWidth="1"/>
    <col min="13315" max="13315" width="0.625" style="259" customWidth="1"/>
    <col min="13316" max="13316" width="68" style="259" customWidth="1"/>
    <col min="13317" max="13318" width="5.625" style="259" customWidth="1"/>
    <col min="13319" max="13567" width="8.875" style="259"/>
    <col min="13568" max="13568" width="0.625" style="259" customWidth="1"/>
    <col min="13569" max="13569" width="51.125" style="259" customWidth="1"/>
    <col min="13570" max="13570" width="1.875" style="259" customWidth="1"/>
    <col min="13571" max="13571" width="0.625" style="259" customWidth="1"/>
    <col min="13572" max="13572" width="68" style="259" customWidth="1"/>
    <col min="13573" max="13574" width="5.625" style="259" customWidth="1"/>
    <col min="13575" max="13823" width="8.875" style="259"/>
    <col min="13824" max="13824" width="0.625" style="259" customWidth="1"/>
    <col min="13825" max="13825" width="51.125" style="259" customWidth="1"/>
    <col min="13826" max="13826" width="1.875" style="259" customWidth="1"/>
    <col min="13827" max="13827" width="0.625" style="259" customWidth="1"/>
    <col min="13828" max="13828" width="68" style="259" customWidth="1"/>
    <col min="13829" max="13830" width="5.625" style="259" customWidth="1"/>
    <col min="13831" max="14079" width="8.875" style="259"/>
    <col min="14080" max="14080" width="0.625" style="259" customWidth="1"/>
    <col min="14081" max="14081" width="51.125" style="259" customWidth="1"/>
    <col min="14082" max="14082" width="1.875" style="259" customWidth="1"/>
    <col min="14083" max="14083" width="0.625" style="259" customWidth="1"/>
    <col min="14084" max="14084" width="68" style="259" customWidth="1"/>
    <col min="14085" max="14086" width="5.625" style="259" customWidth="1"/>
    <col min="14087" max="14335" width="8.875" style="259"/>
    <col min="14336" max="14336" width="0.625" style="259" customWidth="1"/>
    <col min="14337" max="14337" width="51.125" style="259" customWidth="1"/>
    <col min="14338" max="14338" width="1.875" style="259" customWidth="1"/>
    <col min="14339" max="14339" width="0.625" style="259" customWidth="1"/>
    <col min="14340" max="14340" width="68" style="259" customWidth="1"/>
    <col min="14341" max="14342" width="5.625" style="259" customWidth="1"/>
    <col min="14343" max="14591" width="8.875" style="259"/>
    <col min="14592" max="14592" width="0.625" style="259" customWidth="1"/>
    <col min="14593" max="14593" width="51.125" style="259" customWidth="1"/>
    <col min="14594" max="14594" width="1.875" style="259" customWidth="1"/>
    <col min="14595" max="14595" width="0.625" style="259" customWidth="1"/>
    <col min="14596" max="14596" width="68" style="259" customWidth="1"/>
    <col min="14597" max="14598" width="5.625" style="259" customWidth="1"/>
    <col min="14599" max="14847" width="8.875" style="259"/>
    <col min="14848" max="14848" width="0.625" style="259" customWidth="1"/>
    <col min="14849" max="14849" width="51.125" style="259" customWidth="1"/>
    <col min="14850" max="14850" width="1.875" style="259" customWidth="1"/>
    <col min="14851" max="14851" width="0.625" style="259" customWidth="1"/>
    <col min="14852" max="14852" width="68" style="259" customWidth="1"/>
    <col min="14853" max="14854" width="5.625" style="259" customWidth="1"/>
    <col min="14855" max="15103" width="8.875" style="259"/>
    <col min="15104" max="15104" width="0.625" style="259" customWidth="1"/>
    <col min="15105" max="15105" width="51.125" style="259" customWidth="1"/>
    <col min="15106" max="15106" width="1.875" style="259" customWidth="1"/>
    <col min="15107" max="15107" width="0.625" style="259" customWidth="1"/>
    <col min="15108" max="15108" width="68" style="259" customWidth="1"/>
    <col min="15109" max="15110" width="5.625" style="259" customWidth="1"/>
    <col min="15111" max="15359" width="8.875" style="259"/>
    <col min="15360" max="15360" width="0.625" style="259" customWidth="1"/>
    <col min="15361" max="15361" width="51.125" style="259" customWidth="1"/>
    <col min="15362" max="15362" width="1.875" style="259" customWidth="1"/>
    <col min="15363" max="15363" width="0.625" style="259" customWidth="1"/>
    <col min="15364" max="15364" width="68" style="259" customWidth="1"/>
    <col min="15365" max="15366" width="5.625" style="259" customWidth="1"/>
    <col min="15367" max="15615" width="8.875" style="259"/>
    <col min="15616" max="15616" width="0.625" style="259" customWidth="1"/>
    <col min="15617" max="15617" width="51.125" style="259" customWidth="1"/>
    <col min="15618" max="15618" width="1.875" style="259" customWidth="1"/>
    <col min="15619" max="15619" width="0.625" style="259" customWidth="1"/>
    <col min="15620" max="15620" width="68" style="259" customWidth="1"/>
    <col min="15621" max="15622" width="5.625" style="259" customWidth="1"/>
    <col min="15623" max="15871" width="8.875" style="259"/>
    <col min="15872" max="15872" width="0.625" style="259" customWidth="1"/>
    <col min="15873" max="15873" width="51.125" style="259" customWidth="1"/>
    <col min="15874" max="15874" width="1.875" style="259" customWidth="1"/>
    <col min="15875" max="15875" width="0.625" style="259" customWidth="1"/>
    <col min="15876" max="15876" width="68" style="259" customWidth="1"/>
    <col min="15877" max="15878" width="5.625" style="259" customWidth="1"/>
    <col min="15879" max="16127" width="8.875" style="259"/>
    <col min="16128" max="16128" width="0.625" style="259" customWidth="1"/>
    <col min="16129" max="16129" width="51.125" style="259" customWidth="1"/>
    <col min="16130" max="16130" width="1.875" style="259" customWidth="1"/>
    <col min="16131" max="16131" width="0.625" style="259" customWidth="1"/>
    <col min="16132" max="16132" width="68" style="259" customWidth="1"/>
    <col min="16133" max="16134" width="5.625" style="259" customWidth="1"/>
    <col min="16135" max="16384" width="8.875" style="259"/>
  </cols>
  <sheetData>
    <row r="1" spans="1:10" ht="48" customHeight="1">
      <c r="A1" s="837" t="s">
        <v>655</v>
      </c>
      <c r="B1" s="837"/>
      <c r="C1" s="837"/>
      <c r="D1" s="837"/>
      <c r="E1" s="837"/>
      <c r="F1" s="837"/>
      <c r="G1" s="260"/>
      <c r="H1" s="260"/>
      <c r="I1" s="260"/>
      <c r="J1" s="260"/>
    </row>
    <row r="3" spans="1:10" ht="14.25" thickBot="1"/>
    <row r="4" spans="1:10" ht="64.5" customHeight="1">
      <c r="A4" s="679" t="s">
        <v>659</v>
      </c>
      <c r="B4" s="680" t="s">
        <v>661</v>
      </c>
      <c r="C4" s="681" t="s">
        <v>660</v>
      </c>
      <c r="D4" s="684" t="s">
        <v>656</v>
      </c>
    </row>
    <row r="5" spans="1:10" ht="39" customHeight="1" thickBot="1">
      <c r="A5" s="685">
        <f>別紙6!J24</f>
        <v>0</v>
      </c>
      <c r="B5" s="682">
        <f>別紙6!J29</f>
        <v>0</v>
      </c>
      <c r="C5" s="683">
        <f>別紙6!B20</f>
        <v>0</v>
      </c>
      <c r="D5" s="760"/>
      <c r="E5" s="259" t="s">
        <v>657</v>
      </c>
    </row>
    <row r="6" spans="1:10">
      <c r="D6" s="259" t="s">
        <v>662</v>
      </c>
    </row>
    <row r="7" spans="1:10">
      <c r="D7" s="259" t="s">
        <v>658</v>
      </c>
    </row>
    <row r="11" spans="1:10" ht="29.25" customHeight="1"/>
  </sheetData>
  <sheetProtection password="C2F8" sheet="1" objects="1" scenarios="1"/>
  <mergeCells count="1">
    <mergeCell ref="A1:F1"/>
  </mergeCells>
  <phoneticPr fontId="1"/>
  <dataValidations count="1">
    <dataValidation type="whole" operator="lessThan" allowBlank="1" showInputMessage="1" showErrorMessage="1" sqref="D5">
      <formula1>C5+1</formula1>
    </dataValidation>
  </dataValidations>
  <printOptions horizontalCentered="1"/>
  <pageMargins left="0.39370078740157483" right="0.39370078740157483" top="0.47244094488188981" bottom="0.62992125984251968" header="0" footer="0"/>
  <pageSetup paperSize="9" orientation="portrait" r:id="rId1"/>
  <headerFooter>
    <oddFooter>&amp;C6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election activeCell="E5" sqref="E5"/>
    </sheetView>
  </sheetViews>
  <sheetFormatPr defaultColWidth="8.875" defaultRowHeight="13.5"/>
  <cols>
    <col min="1" max="1" width="36.625" style="259" customWidth="1"/>
    <col min="2" max="2" width="1.875" style="259" customWidth="1"/>
    <col min="3" max="3" width="0.625" style="259" customWidth="1"/>
    <col min="4" max="4" width="48.875" style="259" customWidth="1"/>
    <col min="5" max="6" width="4.125" style="259" customWidth="1"/>
    <col min="7" max="7" width="28.375" style="259" customWidth="1"/>
    <col min="8" max="255" width="8.875" style="259"/>
    <col min="256" max="256" width="0.625" style="259" customWidth="1"/>
    <col min="257" max="257" width="51.125" style="259" customWidth="1"/>
    <col min="258" max="258" width="1.875" style="259" customWidth="1"/>
    <col min="259" max="259" width="0.625" style="259" customWidth="1"/>
    <col min="260" max="260" width="68" style="259" customWidth="1"/>
    <col min="261" max="262" width="5.625" style="259" customWidth="1"/>
    <col min="263" max="511" width="8.875" style="259"/>
    <col min="512" max="512" width="0.625" style="259" customWidth="1"/>
    <col min="513" max="513" width="51.125" style="259" customWidth="1"/>
    <col min="514" max="514" width="1.875" style="259" customWidth="1"/>
    <col min="515" max="515" width="0.625" style="259" customWidth="1"/>
    <col min="516" max="516" width="68" style="259" customWidth="1"/>
    <col min="517" max="518" width="5.625" style="259" customWidth="1"/>
    <col min="519" max="767" width="8.875" style="259"/>
    <col min="768" max="768" width="0.625" style="259" customWidth="1"/>
    <col min="769" max="769" width="51.125" style="259" customWidth="1"/>
    <col min="770" max="770" width="1.875" style="259" customWidth="1"/>
    <col min="771" max="771" width="0.625" style="259" customWidth="1"/>
    <col min="772" max="772" width="68" style="259" customWidth="1"/>
    <col min="773" max="774" width="5.625" style="259" customWidth="1"/>
    <col min="775" max="1023" width="8.875" style="259"/>
    <col min="1024" max="1024" width="0.625" style="259" customWidth="1"/>
    <col min="1025" max="1025" width="51.125" style="259" customWidth="1"/>
    <col min="1026" max="1026" width="1.875" style="259" customWidth="1"/>
    <col min="1027" max="1027" width="0.625" style="259" customWidth="1"/>
    <col min="1028" max="1028" width="68" style="259" customWidth="1"/>
    <col min="1029" max="1030" width="5.625" style="259" customWidth="1"/>
    <col min="1031" max="1279" width="8.875" style="259"/>
    <col min="1280" max="1280" width="0.625" style="259" customWidth="1"/>
    <col min="1281" max="1281" width="51.125" style="259" customWidth="1"/>
    <col min="1282" max="1282" width="1.875" style="259" customWidth="1"/>
    <col min="1283" max="1283" width="0.625" style="259" customWidth="1"/>
    <col min="1284" max="1284" width="68" style="259" customWidth="1"/>
    <col min="1285" max="1286" width="5.625" style="259" customWidth="1"/>
    <col min="1287" max="1535" width="8.875" style="259"/>
    <col min="1536" max="1536" width="0.625" style="259" customWidth="1"/>
    <col min="1537" max="1537" width="51.125" style="259" customWidth="1"/>
    <col min="1538" max="1538" width="1.875" style="259" customWidth="1"/>
    <col min="1539" max="1539" width="0.625" style="259" customWidth="1"/>
    <col min="1540" max="1540" width="68" style="259" customWidth="1"/>
    <col min="1541" max="1542" width="5.625" style="259" customWidth="1"/>
    <col min="1543" max="1791" width="8.875" style="259"/>
    <col min="1792" max="1792" width="0.625" style="259" customWidth="1"/>
    <col min="1793" max="1793" width="51.125" style="259" customWidth="1"/>
    <col min="1794" max="1794" width="1.875" style="259" customWidth="1"/>
    <col min="1795" max="1795" width="0.625" style="259" customWidth="1"/>
    <col min="1796" max="1796" width="68" style="259" customWidth="1"/>
    <col min="1797" max="1798" width="5.625" style="259" customWidth="1"/>
    <col min="1799" max="2047" width="8.875" style="259"/>
    <col min="2048" max="2048" width="0.625" style="259" customWidth="1"/>
    <col min="2049" max="2049" width="51.125" style="259" customWidth="1"/>
    <col min="2050" max="2050" width="1.875" style="259" customWidth="1"/>
    <col min="2051" max="2051" width="0.625" style="259" customWidth="1"/>
    <col min="2052" max="2052" width="68" style="259" customWidth="1"/>
    <col min="2053" max="2054" width="5.625" style="259" customWidth="1"/>
    <col min="2055" max="2303" width="8.875" style="259"/>
    <col min="2304" max="2304" width="0.625" style="259" customWidth="1"/>
    <col min="2305" max="2305" width="51.125" style="259" customWidth="1"/>
    <col min="2306" max="2306" width="1.875" style="259" customWidth="1"/>
    <col min="2307" max="2307" width="0.625" style="259" customWidth="1"/>
    <col min="2308" max="2308" width="68" style="259" customWidth="1"/>
    <col min="2309" max="2310" width="5.625" style="259" customWidth="1"/>
    <col min="2311" max="2559" width="8.875" style="259"/>
    <col min="2560" max="2560" width="0.625" style="259" customWidth="1"/>
    <col min="2561" max="2561" width="51.125" style="259" customWidth="1"/>
    <col min="2562" max="2562" width="1.875" style="259" customWidth="1"/>
    <col min="2563" max="2563" width="0.625" style="259" customWidth="1"/>
    <col min="2564" max="2564" width="68" style="259" customWidth="1"/>
    <col min="2565" max="2566" width="5.625" style="259" customWidth="1"/>
    <col min="2567" max="2815" width="8.875" style="259"/>
    <col min="2816" max="2816" width="0.625" style="259" customWidth="1"/>
    <col min="2817" max="2817" width="51.125" style="259" customWidth="1"/>
    <col min="2818" max="2818" width="1.875" style="259" customWidth="1"/>
    <col min="2819" max="2819" width="0.625" style="259" customWidth="1"/>
    <col min="2820" max="2820" width="68" style="259" customWidth="1"/>
    <col min="2821" max="2822" width="5.625" style="259" customWidth="1"/>
    <col min="2823" max="3071" width="8.875" style="259"/>
    <col min="3072" max="3072" width="0.625" style="259" customWidth="1"/>
    <col min="3073" max="3073" width="51.125" style="259" customWidth="1"/>
    <col min="3074" max="3074" width="1.875" style="259" customWidth="1"/>
    <col min="3075" max="3075" width="0.625" style="259" customWidth="1"/>
    <col min="3076" max="3076" width="68" style="259" customWidth="1"/>
    <col min="3077" max="3078" width="5.625" style="259" customWidth="1"/>
    <col min="3079" max="3327" width="8.875" style="259"/>
    <col min="3328" max="3328" width="0.625" style="259" customWidth="1"/>
    <col min="3329" max="3329" width="51.125" style="259" customWidth="1"/>
    <col min="3330" max="3330" width="1.875" style="259" customWidth="1"/>
    <col min="3331" max="3331" width="0.625" style="259" customWidth="1"/>
    <col min="3332" max="3332" width="68" style="259" customWidth="1"/>
    <col min="3333" max="3334" width="5.625" style="259" customWidth="1"/>
    <col min="3335" max="3583" width="8.875" style="259"/>
    <col min="3584" max="3584" width="0.625" style="259" customWidth="1"/>
    <col min="3585" max="3585" width="51.125" style="259" customWidth="1"/>
    <col min="3586" max="3586" width="1.875" style="259" customWidth="1"/>
    <col min="3587" max="3587" width="0.625" style="259" customWidth="1"/>
    <col min="3588" max="3588" width="68" style="259" customWidth="1"/>
    <col min="3589" max="3590" width="5.625" style="259" customWidth="1"/>
    <col min="3591" max="3839" width="8.875" style="259"/>
    <col min="3840" max="3840" width="0.625" style="259" customWidth="1"/>
    <col min="3841" max="3841" width="51.125" style="259" customWidth="1"/>
    <col min="3842" max="3842" width="1.875" style="259" customWidth="1"/>
    <col min="3843" max="3843" width="0.625" style="259" customWidth="1"/>
    <col min="3844" max="3844" width="68" style="259" customWidth="1"/>
    <col min="3845" max="3846" width="5.625" style="259" customWidth="1"/>
    <col min="3847" max="4095" width="8.875" style="259"/>
    <col min="4096" max="4096" width="0.625" style="259" customWidth="1"/>
    <col min="4097" max="4097" width="51.125" style="259" customWidth="1"/>
    <col min="4098" max="4098" width="1.875" style="259" customWidth="1"/>
    <col min="4099" max="4099" width="0.625" style="259" customWidth="1"/>
    <col min="4100" max="4100" width="68" style="259" customWidth="1"/>
    <col min="4101" max="4102" width="5.625" style="259" customWidth="1"/>
    <col min="4103" max="4351" width="8.875" style="259"/>
    <col min="4352" max="4352" width="0.625" style="259" customWidth="1"/>
    <col min="4353" max="4353" width="51.125" style="259" customWidth="1"/>
    <col min="4354" max="4354" width="1.875" style="259" customWidth="1"/>
    <col min="4355" max="4355" width="0.625" style="259" customWidth="1"/>
    <col min="4356" max="4356" width="68" style="259" customWidth="1"/>
    <col min="4357" max="4358" width="5.625" style="259" customWidth="1"/>
    <col min="4359" max="4607" width="8.875" style="259"/>
    <col min="4608" max="4608" width="0.625" style="259" customWidth="1"/>
    <col min="4609" max="4609" width="51.125" style="259" customWidth="1"/>
    <col min="4610" max="4610" width="1.875" style="259" customWidth="1"/>
    <col min="4611" max="4611" width="0.625" style="259" customWidth="1"/>
    <col min="4612" max="4612" width="68" style="259" customWidth="1"/>
    <col min="4613" max="4614" width="5.625" style="259" customWidth="1"/>
    <col min="4615" max="4863" width="8.875" style="259"/>
    <col min="4864" max="4864" width="0.625" style="259" customWidth="1"/>
    <col min="4865" max="4865" width="51.125" style="259" customWidth="1"/>
    <col min="4866" max="4866" width="1.875" style="259" customWidth="1"/>
    <col min="4867" max="4867" width="0.625" style="259" customWidth="1"/>
    <col min="4868" max="4868" width="68" style="259" customWidth="1"/>
    <col min="4869" max="4870" width="5.625" style="259" customWidth="1"/>
    <col min="4871" max="5119" width="8.875" style="259"/>
    <col min="5120" max="5120" width="0.625" style="259" customWidth="1"/>
    <col min="5121" max="5121" width="51.125" style="259" customWidth="1"/>
    <col min="5122" max="5122" width="1.875" style="259" customWidth="1"/>
    <col min="5123" max="5123" width="0.625" style="259" customWidth="1"/>
    <col min="5124" max="5124" width="68" style="259" customWidth="1"/>
    <col min="5125" max="5126" width="5.625" style="259" customWidth="1"/>
    <col min="5127" max="5375" width="8.875" style="259"/>
    <col min="5376" max="5376" width="0.625" style="259" customWidth="1"/>
    <col min="5377" max="5377" width="51.125" style="259" customWidth="1"/>
    <col min="5378" max="5378" width="1.875" style="259" customWidth="1"/>
    <col min="5379" max="5379" width="0.625" style="259" customWidth="1"/>
    <col min="5380" max="5380" width="68" style="259" customWidth="1"/>
    <col min="5381" max="5382" width="5.625" style="259" customWidth="1"/>
    <col min="5383" max="5631" width="8.875" style="259"/>
    <col min="5632" max="5632" width="0.625" style="259" customWidth="1"/>
    <col min="5633" max="5633" width="51.125" style="259" customWidth="1"/>
    <col min="5634" max="5634" width="1.875" style="259" customWidth="1"/>
    <col min="5635" max="5635" width="0.625" style="259" customWidth="1"/>
    <col min="5636" max="5636" width="68" style="259" customWidth="1"/>
    <col min="5637" max="5638" width="5.625" style="259" customWidth="1"/>
    <col min="5639" max="5887" width="8.875" style="259"/>
    <col min="5888" max="5888" width="0.625" style="259" customWidth="1"/>
    <col min="5889" max="5889" width="51.125" style="259" customWidth="1"/>
    <col min="5890" max="5890" width="1.875" style="259" customWidth="1"/>
    <col min="5891" max="5891" width="0.625" style="259" customWidth="1"/>
    <col min="5892" max="5892" width="68" style="259" customWidth="1"/>
    <col min="5893" max="5894" width="5.625" style="259" customWidth="1"/>
    <col min="5895" max="6143" width="8.875" style="259"/>
    <col min="6144" max="6144" width="0.625" style="259" customWidth="1"/>
    <col min="6145" max="6145" width="51.125" style="259" customWidth="1"/>
    <col min="6146" max="6146" width="1.875" style="259" customWidth="1"/>
    <col min="6147" max="6147" width="0.625" style="259" customWidth="1"/>
    <col min="6148" max="6148" width="68" style="259" customWidth="1"/>
    <col min="6149" max="6150" width="5.625" style="259" customWidth="1"/>
    <col min="6151" max="6399" width="8.875" style="259"/>
    <col min="6400" max="6400" width="0.625" style="259" customWidth="1"/>
    <col min="6401" max="6401" width="51.125" style="259" customWidth="1"/>
    <col min="6402" max="6402" width="1.875" style="259" customWidth="1"/>
    <col min="6403" max="6403" width="0.625" style="259" customWidth="1"/>
    <col min="6404" max="6404" width="68" style="259" customWidth="1"/>
    <col min="6405" max="6406" width="5.625" style="259" customWidth="1"/>
    <col min="6407" max="6655" width="8.875" style="259"/>
    <col min="6656" max="6656" width="0.625" style="259" customWidth="1"/>
    <col min="6657" max="6657" width="51.125" style="259" customWidth="1"/>
    <col min="6658" max="6658" width="1.875" style="259" customWidth="1"/>
    <col min="6659" max="6659" width="0.625" style="259" customWidth="1"/>
    <col min="6660" max="6660" width="68" style="259" customWidth="1"/>
    <col min="6661" max="6662" width="5.625" style="259" customWidth="1"/>
    <col min="6663" max="6911" width="8.875" style="259"/>
    <col min="6912" max="6912" width="0.625" style="259" customWidth="1"/>
    <col min="6913" max="6913" width="51.125" style="259" customWidth="1"/>
    <col min="6914" max="6914" width="1.875" style="259" customWidth="1"/>
    <col min="6915" max="6915" width="0.625" style="259" customWidth="1"/>
    <col min="6916" max="6916" width="68" style="259" customWidth="1"/>
    <col min="6917" max="6918" width="5.625" style="259" customWidth="1"/>
    <col min="6919" max="7167" width="8.875" style="259"/>
    <col min="7168" max="7168" width="0.625" style="259" customWidth="1"/>
    <col min="7169" max="7169" width="51.125" style="259" customWidth="1"/>
    <col min="7170" max="7170" width="1.875" style="259" customWidth="1"/>
    <col min="7171" max="7171" width="0.625" style="259" customWidth="1"/>
    <col min="7172" max="7172" width="68" style="259" customWidth="1"/>
    <col min="7173" max="7174" width="5.625" style="259" customWidth="1"/>
    <col min="7175" max="7423" width="8.875" style="259"/>
    <col min="7424" max="7424" width="0.625" style="259" customWidth="1"/>
    <col min="7425" max="7425" width="51.125" style="259" customWidth="1"/>
    <col min="7426" max="7426" width="1.875" style="259" customWidth="1"/>
    <col min="7427" max="7427" width="0.625" style="259" customWidth="1"/>
    <col min="7428" max="7428" width="68" style="259" customWidth="1"/>
    <col min="7429" max="7430" width="5.625" style="259" customWidth="1"/>
    <col min="7431" max="7679" width="8.875" style="259"/>
    <col min="7680" max="7680" width="0.625" style="259" customWidth="1"/>
    <col min="7681" max="7681" width="51.125" style="259" customWidth="1"/>
    <col min="7682" max="7682" width="1.875" style="259" customWidth="1"/>
    <col min="7683" max="7683" width="0.625" style="259" customWidth="1"/>
    <col min="7684" max="7684" width="68" style="259" customWidth="1"/>
    <col min="7685" max="7686" width="5.625" style="259" customWidth="1"/>
    <col min="7687" max="7935" width="8.875" style="259"/>
    <col min="7936" max="7936" width="0.625" style="259" customWidth="1"/>
    <col min="7937" max="7937" width="51.125" style="259" customWidth="1"/>
    <col min="7938" max="7938" width="1.875" style="259" customWidth="1"/>
    <col min="7939" max="7939" width="0.625" style="259" customWidth="1"/>
    <col min="7940" max="7940" width="68" style="259" customWidth="1"/>
    <col min="7941" max="7942" width="5.625" style="259" customWidth="1"/>
    <col min="7943" max="8191" width="8.875" style="259"/>
    <col min="8192" max="8192" width="0.625" style="259" customWidth="1"/>
    <col min="8193" max="8193" width="51.125" style="259" customWidth="1"/>
    <col min="8194" max="8194" width="1.875" style="259" customWidth="1"/>
    <col min="8195" max="8195" width="0.625" style="259" customWidth="1"/>
    <col min="8196" max="8196" width="68" style="259" customWidth="1"/>
    <col min="8197" max="8198" width="5.625" style="259" customWidth="1"/>
    <col min="8199" max="8447" width="8.875" style="259"/>
    <col min="8448" max="8448" width="0.625" style="259" customWidth="1"/>
    <col min="8449" max="8449" width="51.125" style="259" customWidth="1"/>
    <col min="8450" max="8450" width="1.875" style="259" customWidth="1"/>
    <col min="8451" max="8451" width="0.625" style="259" customWidth="1"/>
    <col min="8452" max="8452" width="68" style="259" customWidth="1"/>
    <col min="8453" max="8454" width="5.625" style="259" customWidth="1"/>
    <col min="8455" max="8703" width="8.875" style="259"/>
    <col min="8704" max="8704" width="0.625" style="259" customWidth="1"/>
    <col min="8705" max="8705" width="51.125" style="259" customWidth="1"/>
    <col min="8706" max="8706" width="1.875" style="259" customWidth="1"/>
    <col min="8707" max="8707" width="0.625" style="259" customWidth="1"/>
    <col min="8708" max="8708" width="68" style="259" customWidth="1"/>
    <col min="8709" max="8710" width="5.625" style="259" customWidth="1"/>
    <col min="8711" max="8959" width="8.875" style="259"/>
    <col min="8960" max="8960" width="0.625" style="259" customWidth="1"/>
    <col min="8961" max="8961" width="51.125" style="259" customWidth="1"/>
    <col min="8962" max="8962" width="1.875" style="259" customWidth="1"/>
    <col min="8963" max="8963" width="0.625" style="259" customWidth="1"/>
    <col min="8964" max="8964" width="68" style="259" customWidth="1"/>
    <col min="8965" max="8966" width="5.625" style="259" customWidth="1"/>
    <col min="8967" max="9215" width="8.875" style="259"/>
    <col min="9216" max="9216" width="0.625" style="259" customWidth="1"/>
    <col min="9217" max="9217" width="51.125" style="259" customWidth="1"/>
    <col min="9218" max="9218" width="1.875" style="259" customWidth="1"/>
    <col min="9219" max="9219" width="0.625" style="259" customWidth="1"/>
    <col min="9220" max="9220" width="68" style="259" customWidth="1"/>
    <col min="9221" max="9222" width="5.625" style="259" customWidth="1"/>
    <col min="9223" max="9471" width="8.875" style="259"/>
    <col min="9472" max="9472" width="0.625" style="259" customWidth="1"/>
    <col min="9473" max="9473" width="51.125" style="259" customWidth="1"/>
    <col min="9474" max="9474" width="1.875" style="259" customWidth="1"/>
    <col min="9475" max="9475" width="0.625" style="259" customWidth="1"/>
    <col min="9476" max="9476" width="68" style="259" customWidth="1"/>
    <col min="9477" max="9478" width="5.625" style="259" customWidth="1"/>
    <col min="9479" max="9727" width="8.875" style="259"/>
    <col min="9728" max="9728" width="0.625" style="259" customWidth="1"/>
    <col min="9729" max="9729" width="51.125" style="259" customWidth="1"/>
    <col min="9730" max="9730" width="1.875" style="259" customWidth="1"/>
    <col min="9731" max="9731" width="0.625" style="259" customWidth="1"/>
    <col min="9732" max="9732" width="68" style="259" customWidth="1"/>
    <col min="9733" max="9734" width="5.625" style="259" customWidth="1"/>
    <col min="9735" max="9983" width="8.875" style="259"/>
    <col min="9984" max="9984" width="0.625" style="259" customWidth="1"/>
    <col min="9985" max="9985" width="51.125" style="259" customWidth="1"/>
    <col min="9986" max="9986" width="1.875" style="259" customWidth="1"/>
    <col min="9987" max="9987" width="0.625" style="259" customWidth="1"/>
    <col min="9988" max="9988" width="68" style="259" customWidth="1"/>
    <col min="9989" max="9990" width="5.625" style="259" customWidth="1"/>
    <col min="9991" max="10239" width="8.875" style="259"/>
    <col min="10240" max="10240" width="0.625" style="259" customWidth="1"/>
    <col min="10241" max="10241" width="51.125" style="259" customWidth="1"/>
    <col min="10242" max="10242" width="1.875" style="259" customWidth="1"/>
    <col min="10243" max="10243" width="0.625" style="259" customWidth="1"/>
    <col min="10244" max="10244" width="68" style="259" customWidth="1"/>
    <col min="10245" max="10246" width="5.625" style="259" customWidth="1"/>
    <col min="10247" max="10495" width="8.875" style="259"/>
    <col min="10496" max="10496" width="0.625" style="259" customWidth="1"/>
    <col min="10497" max="10497" width="51.125" style="259" customWidth="1"/>
    <col min="10498" max="10498" width="1.875" style="259" customWidth="1"/>
    <col min="10499" max="10499" width="0.625" style="259" customWidth="1"/>
    <col min="10500" max="10500" width="68" style="259" customWidth="1"/>
    <col min="10501" max="10502" width="5.625" style="259" customWidth="1"/>
    <col min="10503" max="10751" width="8.875" style="259"/>
    <col min="10752" max="10752" width="0.625" style="259" customWidth="1"/>
    <col min="10753" max="10753" width="51.125" style="259" customWidth="1"/>
    <col min="10754" max="10754" width="1.875" style="259" customWidth="1"/>
    <col min="10755" max="10755" width="0.625" style="259" customWidth="1"/>
    <col min="10756" max="10756" width="68" style="259" customWidth="1"/>
    <col min="10757" max="10758" width="5.625" style="259" customWidth="1"/>
    <col min="10759" max="11007" width="8.875" style="259"/>
    <col min="11008" max="11008" width="0.625" style="259" customWidth="1"/>
    <col min="11009" max="11009" width="51.125" style="259" customWidth="1"/>
    <col min="11010" max="11010" width="1.875" style="259" customWidth="1"/>
    <col min="11011" max="11011" width="0.625" style="259" customWidth="1"/>
    <col min="11012" max="11012" width="68" style="259" customWidth="1"/>
    <col min="11013" max="11014" width="5.625" style="259" customWidth="1"/>
    <col min="11015" max="11263" width="8.875" style="259"/>
    <col min="11264" max="11264" width="0.625" style="259" customWidth="1"/>
    <col min="11265" max="11265" width="51.125" style="259" customWidth="1"/>
    <col min="11266" max="11266" width="1.875" style="259" customWidth="1"/>
    <col min="11267" max="11267" width="0.625" style="259" customWidth="1"/>
    <col min="11268" max="11268" width="68" style="259" customWidth="1"/>
    <col min="11269" max="11270" width="5.625" style="259" customWidth="1"/>
    <col min="11271" max="11519" width="8.875" style="259"/>
    <col min="11520" max="11520" width="0.625" style="259" customWidth="1"/>
    <col min="11521" max="11521" width="51.125" style="259" customWidth="1"/>
    <col min="11522" max="11522" width="1.875" style="259" customWidth="1"/>
    <col min="11523" max="11523" width="0.625" style="259" customWidth="1"/>
    <col min="11524" max="11524" width="68" style="259" customWidth="1"/>
    <col min="11525" max="11526" width="5.625" style="259" customWidth="1"/>
    <col min="11527" max="11775" width="8.875" style="259"/>
    <col min="11776" max="11776" width="0.625" style="259" customWidth="1"/>
    <col min="11777" max="11777" width="51.125" style="259" customWidth="1"/>
    <col min="11778" max="11778" width="1.875" style="259" customWidth="1"/>
    <col min="11779" max="11779" width="0.625" style="259" customWidth="1"/>
    <col min="11780" max="11780" width="68" style="259" customWidth="1"/>
    <col min="11781" max="11782" width="5.625" style="259" customWidth="1"/>
    <col min="11783" max="12031" width="8.875" style="259"/>
    <col min="12032" max="12032" width="0.625" style="259" customWidth="1"/>
    <col min="12033" max="12033" width="51.125" style="259" customWidth="1"/>
    <col min="12034" max="12034" width="1.875" style="259" customWidth="1"/>
    <col min="12035" max="12035" width="0.625" style="259" customWidth="1"/>
    <col min="12036" max="12036" width="68" style="259" customWidth="1"/>
    <col min="12037" max="12038" width="5.625" style="259" customWidth="1"/>
    <col min="12039" max="12287" width="8.875" style="259"/>
    <col min="12288" max="12288" width="0.625" style="259" customWidth="1"/>
    <col min="12289" max="12289" width="51.125" style="259" customWidth="1"/>
    <col min="12290" max="12290" width="1.875" style="259" customWidth="1"/>
    <col min="12291" max="12291" width="0.625" style="259" customWidth="1"/>
    <col min="12292" max="12292" width="68" style="259" customWidth="1"/>
    <col min="12293" max="12294" width="5.625" style="259" customWidth="1"/>
    <col min="12295" max="12543" width="8.875" style="259"/>
    <col min="12544" max="12544" width="0.625" style="259" customWidth="1"/>
    <col min="12545" max="12545" width="51.125" style="259" customWidth="1"/>
    <col min="12546" max="12546" width="1.875" style="259" customWidth="1"/>
    <col min="12547" max="12547" width="0.625" style="259" customWidth="1"/>
    <col min="12548" max="12548" width="68" style="259" customWidth="1"/>
    <col min="12549" max="12550" width="5.625" style="259" customWidth="1"/>
    <col min="12551" max="12799" width="8.875" style="259"/>
    <col min="12800" max="12800" width="0.625" style="259" customWidth="1"/>
    <col min="12801" max="12801" width="51.125" style="259" customWidth="1"/>
    <col min="12802" max="12802" width="1.875" style="259" customWidth="1"/>
    <col min="12803" max="12803" width="0.625" style="259" customWidth="1"/>
    <col min="12804" max="12804" width="68" style="259" customWidth="1"/>
    <col min="12805" max="12806" width="5.625" style="259" customWidth="1"/>
    <col min="12807" max="13055" width="8.875" style="259"/>
    <col min="13056" max="13056" width="0.625" style="259" customWidth="1"/>
    <col min="13057" max="13057" width="51.125" style="259" customWidth="1"/>
    <col min="13058" max="13058" width="1.875" style="259" customWidth="1"/>
    <col min="13059" max="13059" width="0.625" style="259" customWidth="1"/>
    <col min="13060" max="13060" width="68" style="259" customWidth="1"/>
    <col min="13061" max="13062" width="5.625" style="259" customWidth="1"/>
    <col min="13063" max="13311" width="8.875" style="259"/>
    <col min="13312" max="13312" width="0.625" style="259" customWidth="1"/>
    <col min="13313" max="13313" width="51.125" style="259" customWidth="1"/>
    <col min="13314" max="13314" width="1.875" style="259" customWidth="1"/>
    <col min="13315" max="13315" width="0.625" style="259" customWidth="1"/>
    <col min="13316" max="13316" width="68" style="259" customWidth="1"/>
    <col min="13317" max="13318" width="5.625" style="259" customWidth="1"/>
    <col min="13319" max="13567" width="8.875" style="259"/>
    <col min="13568" max="13568" width="0.625" style="259" customWidth="1"/>
    <col min="13569" max="13569" width="51.125" style="259" customWidth="1"/>
    <col min="13570" max="13570" width="1.875" style="259" customWidth="1"/>
    <col min="13571" max="13571" width="0.625" style="259" customWidth="1"/>
    <col min="13572" max="13572" width="68" style="259" customWidth="1"/>
    <col min="13573" max="13574" width="5.625" style="259" customWidth="1"/>
    <col min="13575" max="13823" width="8.875" style="259"/>
    <col min="13824" max="13824" width="0.625" style="259" customWidth="1"/>
    <col min="13825" max="13825" width="51.125" style="259" customWidth="1"/>
    <col min="13826" max="13826" width="1.875" style="259" customWidth="1"/>
    <col min="13827" max="13827" width="0.625" style="259" customWidth="1"/>
    <col min="13828" max="13828" width="68" style="259" customWidth="1"/>
    <col min="13829" max="13830" width="5.625" style="259" customWidth="1"/>
    <col min="13831" max="14079" width="8.875" style="259"/>
    <col min="14080" max="14080" width="0.625" style="259" customWidth="1"/>
    <col min="14081" max="14081" width="51.125" style="259" customWidth="1"/>
    <col min="14082" max="14082" width="1.875" style="259" customWidth="1"/>
    <col min="14083" max="14083" width="0.625" style="259" customWidth="1"/>
    <col min="14084" max="14084" width="68" style="259" customWidth="1"/>
    <col min="14085" max="14086" width="5.625" style="259" customWidth="1"/>
    <col min="14087" max="14335" width="8.875" style="259"/>
    <col min="14336" max="14336" width="0.625" style="259" customWidth="1"/>
    <col min="14337" max="14337" width="51.125" style="259" customWidth="1"/>
    <col min="14338" max="14338" width="1.875" style="259" customWidth="1"/>
    <col min="14339" max="14339" width="0.625" style="259" customWidth="1"/>
    <col min="14340" max="14340" width="68" style="259" customWidth="1"/>
    <col min="14341" max="14342" width="5.625" style="259" customWidth="1"/>
    <col min="14343" max="14591" width="8.875" style="259"/>
    <col min="14592" max="14592" width="0.625" style="259" customWidth="1"/>
    <col min="14593" max="14593" width="51.125" style="259" customWidth="1"/>
    <col min="14594" max="14594" width="1.875" style="259" customWidth="1"/>
    <col min="14595" max="14595" width="0.625" style="259" customWidth="1"/>
    <col min="14596" max="14596" width="68" style="259" customWidth="1"/>
    <col min="14597" max="14598" width="5.625" style="259" customWidth="1"/>
    <col min="14599" max="14847" width="8.875" style="259"/>
    <col min="14848" max="14848" width="0.625" style="259" customWidth="1"/>
    <col min="14849" max="14849" width="51.125" style="259" customWidth="1"/>
    <col min="14850" max="14850" width="1.875" style="259" customWidth="1"/>
    <col min="14851" max="14851" width="0.625" style="259" customWidth="1"/>
    <col min="14852" max="14852" width="68" style="259" customWidth="1"/>
    <col min="14853" max="14854" width="5.625" style="259" customWidth="1"/>
    <col min="14855" max="15103" width="8.875" style="259"/>
    <col min="15104" max="15104" width="0.625" style="259" customWidth="1"/>
    <col min="15105" max="15105" width="51.125" style="259" customWidth="1"/>
    <col min="15106" max="15106" width="1.875" style="259" customWidth="1"/>
    <col min="15107" max="15107" width="0.625" style="259" customWidth="1"/>
    <col min="15108" max="15108" width="68" style="259" customWidth="1"/>
    <col min="15109" max="15110" width="5.625" style="259" customWidth="1"/>
    <col min="15111" max="15359" width="8.875" style="259"/>
    <col min="15360" max="15360" width="0.625" style="259" customWidth="1"/>
    <col min="15361" max="15361" width="51.125" style="259" customWidth="1"/>
    <col min="15362" max="15362" width="1.875" style="259" customWidth="1"/>
    <col min="15363" max="15363" width="0.625" style="259" customWidth="1"/>
    <col min="15364" max="15364" width="68" style="259" customWidth="1"/>
    <col min="15365" max="15366" width="5.625" style="259" customWidth="1"/>
    <col min="15367" max="15615" width="8.875" style="259"/>
    <col min="15616" max="15616" width="0.625" style="259" customWidth="1"/>
    <col min="15617" max="15617" width="51.125" style="259" customWidth="1"/>
    <col min="15618" max="15618" width="1.875" style="259" customWidth="1"/>
    <col min="15619" max="15619" width="0.625" style="259" customWidth="1"/>
    <col min="15620" max="15620" width="68" style="259" customWidth="1"/>
    <col min="15621" max="15622" width="5.625" style="259" customWidth="1"/>
    <col min="15623" max="15871" width="8.875" style="259"/>
    <col min="15872" max="15872" width="0.625" style="259" customWidth="1"/>
    <col min="15873" max="15873" width="51.125" style="259" customWidth="1"/>
    <col min="15874" max="15874" width="1.875" style="259" customWidth="1"/>
    <col min="15875" max="15875" width="0.625" style="259" customWidth="1"/>
    <col min="15876" max="15876" width="68" style="259" customWidth="1"/>
    <col min="15877" max="15878" width="5.625" style="259" customWidth="1"/>
    <col min="15879" max="16127" width="8.875" style="259"/>
    <col min="16128" max="16128" width="0.625" style="259" customWidth="1"/>
    <col min="16129" max="16129" width="51.125" style="259" customWidth="1"/>
    <col min="16130" max="16130" width="1.875" style="259" customWidth="1"/>
    <col min="16131" max="16131" width="0.625" style="259" customWidth="1"/>
    <col min="16132" max="16132" width="68" style="259" customWidth="1"/>
    <col min="16133" max="16134" width="5.625" style="259" customWidth="1"/>
    <col min="16135" max="16384" width="8.875" style="259"/>
  </cols>
  <sheetData>
    <row r="1" spans="1:10" ht="48" customHeight="1">
      <c r="A1" s="844" t="s">
        <v>93</v>
      </c>
      <c r="B1" s="844"/>
      <c r="C1" s="844"/>
      <c r="D1" s="844"/>
      <c r="E1" s="844"/>
      <c r="F1" s="844"/>
      <c r="G1" s="260"/>
      <c r="H1" s="260"/>
      <c r="I1" s="260"/>
      <c r="J1" s="260"/>
    </row>
    <row r="2" spans="1:10" ht="37.5" customHeight="1">
      <c r="A2" s="286" t="s">
        <v>94</v>
      </c>
      <c r="B2" s="261"/>
      <c r="C2" s="261"/>
      <c r="D2" s="261"/>
      <c r="E2" s="261"/>
      <c r="F2" s="261"/>
      <c r="G2" s="261"/>
      <c r="H2" s="261"/>
      <c r="I2" s="261"/>
      <c r="J2" s="261"/>
    </row>
    <row r="3" spans="1:10" s="287" customFormat="1" ht="20.25" customHeight="1">
      <c r="A3" s="262" t="s">
        <v>134</v>
      </c>
      <c r="B3" s="262"/>
    </row>
    <row r="4" spans="1:10" s="287" customFormat="1" ht="80.25">
      <c r="A4" s="263"/>
      <c r="B4" s="263"/>
      <c r="C4" s="264"/>
      <c r="D4" s="265" t="s">
        <v>136</v>
      </c>
      <c r="E4" s="266" t="s">
        <v>137</v>
      </c>
      <c r="F4" s="267" t="s">
        <v>95</v>
      </c>
    </row>
    <row r="5" spans="1:10" s="287" customFormat="1" ht="26.1" customHeight="1">
      <c r="A5" s="268" t="s">
        <v>236</v>
      </c>
      <c r="B5" s="269"/>
      <c r="C5" s="270"/>
      <c r="D5" s="271" t="s">
        <v>237</v>
      </c>
      <c r="E5" s="768"/>
      <c r="F5" s="761"/>
    </row>
    <row r="6" spans="1:10" s="287" customFormat="1" ht="18" customHeight="1">
      <c r="A6" s="845" t="s">
        <v>228</v>
      </c>
      <c r="B6" s="841"/>
      <c r="C6" s="272"/>
      <c r="D6" s="273" t="s">
        <v>96</v>
      </c>
      <c r="E6" s="769"/>
      <c r="F6" s="762"/>
    </row>
    <row r="7" spans="1:10" s="287" customFormat="1" ht="18" customHeight="1">
      <c r="A7" s="846"/>
      <c r="B7" s="842"/>
      <c r="C7" s="274"/>
      <c r="D7" s="275" t="s">
        <v>97</v>
      </c>
      <c r="E7" s="770"/>
      <c r="F7" s="763"/>
    </row>
    <row r="8" spans="1:10" s="287" customFormat="1" ht="18" customHeight="1">
      <c r="A8" s="846"/>
      <c r="B8" s="842"/>
      <c r="C8" s="274"/>
      <c r="D8" s="275" t="s">
        <v>98</v>
      </c>
      <c r="E8" s="770"/>
      <c r="F8" s="763"/>
    </row>
    <row r="9" spans="1:10" s="287" customFormat="1" ht="18" customHeight="1">
      <c r="A9" s="846"/>
      <c r="B9" s="842"/>
      <c r="C9" s="274"/>
      <c r="D9" s="275" t="s">
        <v>99</v>
      </c>
      <c r="E9" s="770"/>
      <c r="F9" s="763"/>
    </row>
    <row r="10" spans="1:10" s="287" customFormat="1" ht="18" customHeight="1">
      <c r="A10" s="846"/>
      <c r="B10" s="842"/>
      <c r="C10" s="274"/>
      <c r="D10" s="275" t="s">
        <v>100</v>
      </c>
      <c r="E10" s="770"/>
      <c r="F10" s="763"/>
    </row>
    <row r="11" spans="1:10" s="287" customFormat="1" ht="18.600000000000001" customHeight="1">
      <c r="A11" s="846"/>
      <c r="B11" s="842"/>
      <c r="C11" s="274"/>
      <c r="D11" s="275" t="s">
        <v>238</v>
      </c>
      <c r="E11" s="770"/>
      <c r="F11" s="763"/>
    </row>
    <row r="12" spans="1:10" s="287" customFormat="1" ht="18" customHeight="1">
      <c r="A12" s="846"/>
      <c r="B12" s="842"/>
      <c r="C12" s="274"/>
      <c r="D12" s="275" t="s">
        <v>101</v>
      </c>
      <c r="E12" s="770"/>
      <c r="F12" s="763"/>
    </row>
    <row r="13" spans="1:10" s="287" customFormat="1" ht="18" customHeight="1">
      <c r="A13" s="847"/>
      <c r="B13" s="843"/>
      <c r="C13" s="276"/>
      <c r="D13" s="277" t="s">
        <v>102</v>
      </c>
      <c r="E13" s="771"/>
      <c r="F13" s="764"/>
    </row>
    <row r="14" spans="1:10" s="287" customFormat="1" ht="19.5" customHeight="1">
      <c r="A14" s="838" t="s">
        <v>229</v>
      </c>
      <c r="B14" s="841"/>
      <c r="C14" s="272"/>
      <c r="D14" s="273" t="s">
        <v>103</v>
      </c>
      <c r="E14" s="769"/>
      <c r="F14" s="762"/>
    </row>
    <row r="15" spans="1:10" s="287" customFormat="1" ht="19.5" customHeight="1">
      <c r="A15" s="839"/>
      <c r="B15" s="842"/>
      <c r="C15" s="274"/>
      <c r="D15" s="275" t="s">
        <v>104</v>
      </c>
      <c r="E15" s="770"/>
      <c r="F15" s="763"/>
    </row>
    <row r="16" spans="1:10" s="287" customFormat="1" ht="19.5" customHeight="1">
      <c r="A16" s="840"/>
      <c r="B16" s="843"/>
      <c r="C16" s="276"/>
      <c r="D16" s="277" t="s">
        <v>105</v>
      </c>
      <c r="E16" s="771"/>
      <c r="F16" s="764"/>
    </row>
    <row r="17" spans="1:6" s="287" customFormat="1" ht="36.6" customHeight="1">
      <c r="A17" s="268" t="s">
        <v>230</v>
      </c>
      <c r="B17" s="269"/>
      <c r="C17" s="270"/>
      <c r="D17" s="271" t="s">
        <v>239</v>
      </c>
      <c r="E17" s="768"/>
      <c r="F17" s="761"/>
    </row>
    <row r="18" spans="1:6" s="287" customFormat="1" ht="27.75" customHeight="1">
      <c r="A18" s="838" t="s">
        <v>231</v>
      </c>
      <c r="B18" s="841"/>
      <c r="C18" s="272"/>
      <c r="D18" s="273" t="s">
        <v>125</v>
      </c>
      <c r="E18" s="769"/>
      <c r="F18" s="762"/>
    </row>
    <row r="19" spans="1:6" s="287" customFormat="1" ht="18" customHeight="1">
      <c r="A19" s="839"/>
      <c r="B19" s="842"/>
      <c r="C19" s="274"/>
      <c r="D19" s="275" t="s">
        <v>106</v>
      </c>
      <c r="E19" s="770"/>
      <c r="F19" s="763"/>
    </row>
    <row r="20" spans="1:6" s="287" customFormat="1" ht="18" customHeight="1">
      <c r="A20" s="839"/>
      <c r="B20" s="842"/>
      <c r="C20" s="278"/>
      <c r="D20" s="279" t="s">
        <v>107</v>
      </c>
      <c r="E20" s="772"/>
      <c r="F20" s="765"/>
    </row>
    <row r="21" spans="1:6" s="287" customFormat="1" ht="18" customHeight="1">
      <c r="A21" s="840"/>
      <c r="B21" s="843"/>
      <c r="C21" s="280"/>
      <c r="D21" s="281" t="s">
        <v>108</v>
      </c>
      <c r="E21" s="773"/>
      <c r="F21" s="766"/>
    </row>
    <row r="22" spans="1:6" s="287" customFormat="1" ht="18" customHeight="1">
      <c r="A22" s="838" t="s">
        <v>232</v>
      </c>
      <c r="B22" s="841"/>
      <c r="C22" s="282"/>
      <c r="D22" s="283" t="s">
        <v>109</v>
      </c>
      <c r="E22" s="774"/>
      <c r="F22" s="767"/>
    </row>
    <row r="23" spans="1:6" s="287" customFormat="1" ht="18" customHeight="1">
      <c r="A23" s="839"/>
      <c r="B23" s="842"/>
      <c r="C23" s="278"/>
      <c r="D23" s="279" t="s">
        <v>110</v>
      </c>
      <c r="E23" s="772"/>
      <c r="F23" s="765"/>
    </row>
    <row r="24" spans="1:6" s="287" customFormat="1" ht="18" customHeight="1">
      <c r="A24" s="840"/>
      <c r="B24" s="843"/>
      <c r="C24" s="280"/>
      <c r="D24" s="281" t="s">
        <v>111</v>
      </c>
      <c r="E24" s="773"/>
      <c r="F24" s="766"/>
    </row>
    <row r="25" spans="1:6" s="287" customFormat="1" ht="19.5" customHeight="1">
      <c r="A25" s="838" t="s">
        <v>233</v>
      </c>
      <c r="B25" s="841"/>
      <c r="C25" s="282"/>
      <c r="D25" s="283" t="s">
        <v>112</v>
      </c>
      <c r="E25" s="774"/>
      <c r="F25" s="767"/>
    </row>
    <row r="26" spans="1:6" s="287" customFormat="1" ht="19.350000000000001" customHeight="1">
      <c r="A26" s="839"/>
      <c r="B26" s="842"/>
      <c r="C26" s="278"/>
      <c r="D26" s="279" t="s">
        <v>240</v>
      </c>
      <c r="E26" s="772"/>
      <c r="F26" s="765"/>
    </row>
    <row r="27" spans="1:6" s="287" customFormat="1" ht="19.5" customHeight="1">
      <c r="A27" s="840"/>
      <c r="B27" s="843"/>
      <c r="C27" s="280"/>
      <c r="D27" s="281" t="s">
        <v>113</v>
      </c>
      <c r="E27" s="773"/>
      <c r="F27" s="766"/>
    </row>
    <row r="28" spans="1:6" s="287" customFormat="1" ht="18" customHeight="1">
      <c r="A28" s="838" t="s">
        <v>227</v>
      </c>
      <c r="B28" s="841"/>
      <c r="C28" s="282"/>
      <c r="D28" s="283" t="s">
        <v>114</v>
      </c>
      <c r="E28" s="774"/>
      <c r="F28" s="767"/>
    </row>
    <row r="29" spans="1:6" s="287" customFormat="1" ht="18" customHeight="1">
      <c r="A29" s="839"/>
      <c r="B29" s="842"/>
      <c r="C29" s="278"/>
      <c r="D29" s="279" t="s">
        <v>115</v>
      </c>
      <c r="E29" s="772"/>
      <c r="F29" s="765"/>
    </row>
    <row r="30" spans="1:6" s="287" customFormat="1" ht="18" customHeight="1">
      <c r="A30" s="840"/>
      <c r="B30" s="843"/>
      <c r="C30" s="280"/>
      <c r="D30" s="281" t="s">
        <v>116</v>
      </c>
      <c r="E30" s="773"/>
      <c r="F30" s="766"/>
    </row>
    <row r="31" spans="1:6" s="287" customFormat="1" ht="21" customHeight="1">
      <c r="A31" s="268" t="s">
        <v>124</v>
      </c>
      <c r="B31" s="269"/>
      <c r="C31" s="270"/>
      <c r="D31" s="284" t="s">
        <v>117</v>
      </c>
      <c r="E31" s="768"/>
      <c r="F31" s="761"/>
    </row>
    <row r="32" spans="1:6" s="287" customFormat="1" ht="28.5" customHeight="1">
      <c r="A32" s="268" t="s">
        <v>234</v>
      </c>
      <c r="B32" s="269"/>
      <c r="C32" s="270"/>
      <c r="D32" s="271" t="s">
        <v>118</v>
      </c>
      <c r="E32" s="768"/>
      <c r="F32" s="761"/>
    </row>
    <row r="33" spans="1:6" s="287" customFormat="1" ht="27" customHeight="1">
      <c r="A33" s="838" t="s">
        <v>235</v>
      </c>
      <c r="B33" s="841"/>
      <c r="C33" s="282"/>
      <c r="D33" s="283" t="s">
        <v>246</v>
      </c>
      <c r="E33" s="774"/>
      <c r="F33" s="767"/>
    </row>
    <row r="34" spans="1:6" s="287" customFormat="1" ht="18" customHeight="1">
      <c r="A34" s="839"/>
      <c r="B34" s="842"/>
      <c r="C34" s="274"/>
      <c r="D34" s="275" t="s">
        <v>119</v>
      </c>
      <c r="E34" s="770"/>
      <c r="F34" s="763"/>
    </row>
    <row r="35" spans="1:6" s="287" customFormat="1" ht="18" customHeight="1">
      <c r="A35" s="840"/>
      <c r="B35" s="843"/>
      <c r="C35" s="276"/>
      <c r="D35" s="277" t="s">
        <v>120</v>
      </c>
      <c r="E35" s="771"/>
      <c r="F35" s="764"/>
    </row>
    <row r="36" spans="1:6">
      <c r="A36" s="285"/>
      <c r="B36" s="285"/>
    </row>
  </sheetData>
  <mergeCells count="15">
    <mergeCell ref="A33:A35"/>
    <mergeCell ref="B33:B35"/>
    <mergeCell ref="A1:F1"/>
    <mergeCell ref="A25:A27"/>
    <mergeCell ref="B25:B27"/>
    <mergeCell ref="A28:A30"/>
    <mergeCell ref="B28:B30"/>
    <mergeCell ref="A18:A21"/>
    <mergeCell ref="B18:B21"/>
    <mergeCell ref="A22:A24"/>
    <mergeCell ref="B22:B24"/>
    <mergeCell ref="A6:A13"/>
    <mergeCell ref="B6:B13"/>
    <mergeCell ref="A14:A16"/>
    <mergeCell ref="B14:B16"/>
  </mergeCells>
  <phoneticPr fontId="1"/>
  <printOptions horizontalCentered="1"/>
  <pageMargins left="0.39370078740157483" right="0.39370078740157483" top="0.47244094488188981" bottom="0.62992125984251968" header="0" footer="0"/>
  <pageSetup paperSize="9" orientation="portrait" r:id="rId1"/>
  <headerFooter>
    <oddFooter>&amp;C6</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showWhiteSpace="0" workbookViewId="0"/>
  </sheetViews>
  <sheetFormatPr defaultColWidth="13" defaultRowHeight="13.5"/>
  <cols>
    <col min="1" max="1" width="24.5" style="145" customWidth="1"/>
    <col min="2" max="2" width="4.625" style="145" customWidth="1"/>
    <col min="3" max="3" width="3.625" style="145" customWidth="1"/>
    <col min="4" max="5" width="9.625" style="145" customWidth="1"/>
    <col min="6" max="9" width="8.5" style="145" customWidth="1"/>
    <col min="10" max="10" width="8" style="145" customWidth="1"/>
    <col min="11" max="256" width="13" style="145"/>
    <col min="257" max="257" width="23.125" style="145" customWidth="1"/>
    <col min="258" max="258" width="4.625" style="145" customWidth="1"/>
    <col min="259" max="259" width="3.625" style="145" customWidth="1"/>
    <col min="260" max="261" width="9.625" style="145" customWidth="1"/>
    <col min="262" max="265" width="8.5" style="145" customWidth="1"/>
    <col min="266" max="266" width="8" style="145" customWidth="1"/>
    <col min="267" max="512" width="13" style="145"/>
    <col min="513" max="513" width="23.125" style="145" customWidth="1"/>
    <col min="514" max="514" width="4.625" style="145" customWidth="1"/>
    <col min="515" max="515" width="3.625" style="145" customWidth="1"/>
    <col min="516" max="517" width="9.625" style="145" customWidth="1"/>
    <col min="518" max="521" width="8.5" style="145" customWidth="1"/>
    <col min="522" max="522" width="8" style="145" customWidth="1"/>
    <col min="523" max="768" width="13" style="145"/>
    <col min="769" max="769" width="23.125" style="145" customWidth="1"/>
    <col min="770" max="770" width="4.625" style="145" customWidth="1"/>
    <col min="771" max="771" width="3.625" style="145" customWidth="1"/>
    <col min="772" max="773" width="9.625" style="145" customWidth="1"/>
    <col min="774" max="777" width="8.5" style="145" customWidth="1"/>
    <col min="778" max="778" width="8" style="145" customWidth="1"/>
    <col min="779" max="1024" width="13" style="145"/>
    <col min="1025" max="1025" width="23.125" style="145" customWidth="1"/>
    <col min="1026" max="1026" width="4.625" style="145" customWidth="1"/>
    <col min="1027" max="1027" width="3.625" style="145" customWidth="1"/>
    <col min="1028" max="1029" width="9.625" style="145" customWidth="1"/>
    <col min="1030" max="1033" width="8.5" style="145" customWidth="1"/>
    <col min="1034" max="1034" width="8" style="145" customWidth="1"/>
    <col min="1035" max="1280" width="13" style="145"/>
    <col min="1281" max="1281" width="23.125" style="145" customWidth="1"/>
    <col min="1282" max="1282" width="4.625" style="145" customWidth="1"/>
    <col min="1283" max="1283" width="3.625" style="145" customWidth="1"/>
    <col min="1284" max="1285" width="9.625" style="145" customWidth="1"/>
    <col min="1286" max="1289" width="8.5" style="145" customWidth="1"/>
    <col min="1290" max="1290" width="8" style="145" customWidth="1"/>
    <col min="1291" max="1536" width="13" style="145"/>
    <col min="1537" max="1537" width="23.125" style="145" customWidth="1"/>
    <col min="1538" max="1538" width="4.625" style="145" customWidth="1"/>
    <col min="1539" max="1539" width="3.625" style="145" customWidth="1"/>
    <col min="1540" max="1541" width="9.625" style="145" customWidth="1"/>
    <col min="1542" max="1545" width="8.5" style="145" customWidth="1"/>
    <col min="1546" max="1546" width="8" style="145" customWidth="1"/>
    <col min="1547" max="1792" width="13" style="145"/>
    <col min="1793" max="1793" width="23.125" style="145" customWidth="1"/>
    <col min="1794" max="1794" width="4.625" style="145" customWidth="1"/>
    <col min="1795" max="1795" width="3.625" style="145" customWidth="1"/>
    <col min="1796" max="1797" width="9.625" style="145" customWidth="1"/>
    <col min="1798" max="1801" width="8.5" style="145" customWidth="1"/>
    <col min="1802" max="1802" width="8" style="145" customWidth="1"/>
    <col min="1803" max="2048" width="13" style="145"/>
    <col min="2049" max="2049" width="23.125" style="145" customWidth="1"/>
    <col min="2050" max="2050" width="4.625" style="145" customWidth="1"/>
    <col min="2051" max="2051" width="3.625" style="145" customWidth="1"/>
    <col min="2052" max="2053" width="9.625" style="145" customWidth="1"/>
    <col min="2054" max="2057" width="8.5" style="145" customWidth="1"/>
    <col min="2058" max="2058" width="8" style="145" customWidth="1"/>
    <col min="2059" max="2304" width="13" style="145"/>
    <col min="2305" max="2305" width="23.125" style="145" customWidth="1"/>
    <col min="2306" max="2306" width="4.625" style="145" customWidth="1"/>
    <col min="2307" max="2307" width="3.625" style="145" customWidth="1"/>
    <col min="2308" max="2309" width="9.625" style="145" customWidth="1"/>
    <col min="2310" max="2313" width="8.5" style="145" customWidth="1"/>
    <col min="2314" max="2314" width="8" style="145" customWidth="1"/>
    <col min="2315" max="2560" width="13" style="145"/>
    <col min="2561" max="2561" width="23.125" style="145" customWidth="1"/>
    <col min="2562" max="2562" width="4.625" style="145" customWidth="1"/>
    <col min="2563" max="2563" width="3.625" style="145" customWidth="1"/>
    <col min="2564" max="2565" width="9.625" style="145" customWidth="1"/>
    <col min="2566" max="2569" width="8.5" style="145" customWidth="1"/>
    <col min="2570" max="2570" width="8" style="145" customWidth="1"/>
    <col min="2571" max="2816" width="13" style="145"/>
    <col min="2817" max="2817" width="23.125" style="145" customWidth="1"/>
    <col min="2818" max="2818" width="4.625" style="145" customWidth="1"/>
    <col min="2819" max="2819" width="3.625" style="145" customWidth="1"/>
    <col min="2820" max="2821" width="9.625" style="145" customWidth="1"/>
    <col min="2822" max="2825" width="8.5" style="145" customWidth="1"/>
    <col min="2826" max="2826" width="8" style="145" customWidth="1"/>
    <col min="2827" max="3072" width="13" style="145"/>
    <col min="3073" max="3073" width="23.125" style="145" customWidth="1"/>
    <col min="3074" max="3074" width="4.625" style="145" customWidth="1"/>
    <col min="3075" max="3075" width="3.625" style="145" customWidth="1"/>
    <col min="3076" max="3077" width="9.625" style="145" customWidth="1"/>
    <col min="3078" max="3081" width="8.5" style="145" customWidth="1"/>
    <col min="3082" max="3082" width="8" style="145" customWidth="1"/>
    <col min="3083" max="3328" width="13" style="145"/>
    <col min="3329" max="3329" width="23.125" style="145" customWidth="1"/>
    <col min="3330" max="3330" width="4.625" style="145" customWidth="1"/>
    <col min="3331" max="3331" width="3.625" style="145" customWidth="1"/>
    <col min="3332" max="3333" width="9.625" style="145" customWidth="1"/>
    <col min="3334" max="3337" width="8.5" style="145" customWidth="1"/>
    <col min="3338" max="3338" width="8" style="145" customWidth="1"/>
    <col min="3339" max="3584" width="13" style="145"/>
    <col min="3585" max="3585" width="23.125" style="145" customWidth="1"/>
    <col min="3586" max="3586" width="4.625" style="145" customWidth="1"/>
    <col min="3587" max="3587" width="3.625" style="145" customWidth="1"/>
    <col min="3588" max="3589" width="9.625" style="145" customWidth="1"/>
    <col min="3590" max="3593" width="8.5" style="145" customWidth="1"/>
    <col min="3594" max="3594" width="8" style="145" customWidth="1"/>
    <col min="3595" max="3840" width="13" style="145"/>
    <col min="3841" max="3841" width="23.125" style="145" customWidth="1"/>
    <col min="3842" max="3842" width="4.625" style="145" customWidth="1"/>
    <col min="3843" max="3843" width="3.625" style="145" customWidth="1"/>
    <col min="3844" max="3845" width="9.625" style="145" customWidth="1"/>
    <col min="3846" max="3849" width="8.5" style="145" customWidth="1"/>
    <col min="3850" max="3850" width="8" style="145" customWidth="1"/>
    <col min="3851" max="4096" width="13" style="145"/>
    <col min="4097" max="4097" width="23.125" style="145" customWidth="1"/>
    <col min="4098" max="4098" width="4.625" style="145" customWidth="1"/>
    <col min="4099" max="4099" width="3.625" style="145" customWidth="1"/>
    <col min="4100" max="4101" width="9.625" style="145" customWidth="1"/>
    <col min="4102" max="4105" width="8.5" style="145" customWidth="1"/>
    <col min="4106" max="4106" width="8" style="145" customWidth="1"/>
    <col min="4107" max="4352" width="13" style="145"/>
    <col min="4353" max="4353" width="23.125" style="145" customWidth="1"/>
    <col min="4354" max="4354" width="4.625" style="145" customWidth="1"/>
    <col min="4355" max="4355" width="3.625" style="145" customWidth="1"/>
    <col min="4356" max="4357" width="9.625" style="145" customWidth="1"/>
    <col min="4358" max="4361" width="8.5" style="145" customWidth="1"/>
    <col min="4362" max="4362" width="8" style="145" customWidth="1"/>
    <col min="4363" max="4608" width="13" style="145"/>
    <col min="4609" max="4609" width="23.125" style="145" customWidth="1"/>
    <col min="4610" max="4610" width="4.625" style="145" customWidth="1"/>
    <col min="4611" max="4611" width="3.625" style="145" customWidth="1"/>
    <col min="4612" max="4613" width="9.625" style="145" customWidth="1"/>
    <col min="4614" max="4617" width="8.5" style="145" customWidth="1"/>
    <col min="4618" max="4618" width="8" style="145" customWidth="1"/>
    <col min="4619" max="4864" width="13" style="145"/>
    <col min="4865" max="4865" width="23.125" style="145" customWidth="1"/>
    <col min="4866" max="4866" width="4.625" style="145" customWidth="1"/>
    <col min="4867" max="4867" width="3.625" style="145" customWidth="1"/>
    <col min="4868" max="4869" width="9.625" style="145" customWidth="1"/>
    <col min="4870" max="4873" width="8.5" style="145" customWidth="1"/>
    <col min="4874" max="4874" width="8" style="145" customWidth="1"/>
    <col min="4875" max="5120" width="13" style="145"/>
    <col min="5121" max="5121" width="23.125" style="145" customWidth="1"/>
    <col min="5122" max="5122" width="4.625" style="145" customWidth="1"/>
    <col min="5123" max="5123" width="3.625" style="145" customWidth="1"/>
    <col min="5124" max="5125" width="9.625" style="145" customWidth="1"/>
    <col min="5126" max="5129" width="8.5" style="145" customWidth="1"/>
    <col min="5130" max="5130" width="8" style="145" customWidth="1"/>
    <col min="5131" max="5376" width="13" style="145"/>
    <col min="5377" max="5377" width="23.125" style="145" customWidth="1"/>
    <col min="5378" max="5378" width="4.625" style="145" customWidth="1"/>
    <col min="5379" max="5379" width="3.625" style="145" customWidth="1"/>
    <col min="5380" max="5381" width="9.625" style="145" customWidth="1"/>
    <col min="5382" max="5385" width="8.5" style="145" customWidth="1"/>
    <col min="5386" max="5386" width="8" style="145" customWidth="1"/>
    <col min="5387" max="5632" width="13" style="145"/>
    <col min="5633" max="5633" width="23.125" style="145" customWidth="1"/>
    <col min="5634" max="5634" width="4.625" style="145" customWidth="1"/>
    <col min="5635" max="5635" width="3.625" style="145" customWidth="1"/>
    <col min="5636" max="5637" width="9.625" style="145" customWidth="1"/>
    <col min="5638" max="5641" width="8.5" style="145" customWidth="1"/>
    <col min="5642" max="5642" width="8" style="145" customWidth="1"/>
    <col min="5643" max="5888" width="13" style="145"/>
    <col min="5889" max="5889" width="23.125" style="145" customWidth="1"/>
    <col min="5890" max="5890" width="4.625" style="145" customWidth="1"/>
    <col min="5891" max="5891" width="3.625" style="145" customWidth="1"/>
    <col min="5892" max="5893" width="9.625" style="145" customWidth="1"/>
    <col min="5894" max="5897" width="8.5" style="145" customWidth="1"/>
    <col min="5898" max="5898" width="8" style="145" customWidth="1"/>
    <col min="5899" max="6144" width="13" style="145"/>
    <col min="6145" max="6145" width="23.125" style="145" customWidth="1"/>
    <col min="6146" max="6146" width="4.625" style="145" customWidth="1"/>
    <col min="6147" max="6147" width="3.625" style="145" customWidth="1"/>
    <col min="6148" max="6149" width="9.625" style="145" customWidth="1"/>
    <col min="6150" max="6153" width="8.5" style="145" customWidth="1"/>
    <col min="6154" max="6154" width="8" style="145" customWidth="1"/>
    <col min="6155" max="6400" width="13" style="145"/>
    <col min="6401" max="6401" width="23.125" style="145" customWidth="1"/>
    <col min="6402" max="6402" width="4.625" style="145" customWidth="1"/>
    <col min="6403" max="6403" width="3.625" style="145" customWidth="1"/>
    <col min="6404" max="6405" width="9.625" style="145" customWidth="1"/>
    <col min="6406" max="6409" width="8.5" style="145" customWidth="1"/>
    <col min="6410" max="6410" width="8" style="145" customWidth="1"/>
    <col min="6411" max="6656" width="13" style="145"/>
    <col min="6657" max="6657" width="23.125" style="145" customWidth="1"/>
    <col min="6658" max="6658" width="4.625" style="145" customWidth="1"/>
    <col min="6659" max="6659" width="3.625" style="145" customWidth="1"/>
    <col min="6660" max="6661" width="9.625" style="145" customWidth="1"/>
    <col min="6662" max="6665" width="8.5" style="145" customWidth="1"/>
    <col min="6666" max="6666" width="8" style="145" customWidth="1"/>
    <col min="6667" max="6912" width="13" style="145"/>
    <col min="6913" max="6913" width="23.125" style="145" customWidth="1"/>
    <col min="6914" max="6914" width="4.625" style="145" customWidth="1"/>
    <col min="6915" max="6915" width="3.625" style="145" customWidth="1"/>
    <col min="6916" max="6917" width="9.625" style="145" customWidth="1"/>
    <col min="6918" max="6921" width="8.5" style="145" customWidth="1"/>
    <col min="6922" max="6922" width="8" style="145" customWidth="1"/>
    <col min="6923" max="7168" width="13" style="145"/>
    <col min="7169" max="7169" width="23.125" style="145" customWidth="1"/>
    <col min="7170" max="7170" width="4.625" style="145" customWidth="1"/>
    <col min="7171" max="7171" width="3.625" style="145" customWidth="1"/>
    <col min="7172" max="7173" width="9.625" style="145" customWidth="1"/>
    <col min="7174" max="7177" width="8.5" style="145" customWidth="1"/>
    <col min="7178" max="7178" width="8" style="145" customWidth="1"/>
    <col min="7179" max="7424" width="13" style="145"/>
    <col min="7425" max="7425" width="23.125" style="145" customWidth="1"/>
    <col min="7426" max="7426" width="4.625" style="145" customWidth="1"/>
    <col min="7427" max="7427" width="3.625" style="145" customWidth="1"/>
    <col min="7428" max="7429" width="9.625" style="145" customWidth="1"/>
    <col min="7430" max="7433" width="8.5" style="145" customWidth="1"/>
    <col min="7434" max="7434" width="8" style="145" customWidth="1"/>
    <col min="7435" max="7680" width="13" style="145"/>
    <col min="7681" max="7681" width="23.125" style="145" customWidth="1"/>
    <col min="7682" max="7682" width="4.625" style="145" customWidth="1"/>
    <col min="7683" max="7683" width="3.625" style="145" customWidth="1"/>
    <col min="7684" max="7685" width="9.625" style="145" customWidth="1"/>
    <col min="7686" max="7689" width="8.5" style="145" customWidth="1"/>
    <col min="7690" max="7690" width="8" style="145" customWidth="1"/>
    <col min="7691" max="7936" width="13" style="145"/>
    <col min="7937" max="7937" width="23.125" style="145" customWidth="1"/>
    <col min="7938" max="7938" width="4.625" style="145" customWidth="1"/>
    <col min="7939" max="7939" width="3.625" style="145" customWidth="1"/>
    <col min="7940" max="7941" width="9.625" style="145" customWidth="1"/>
    <col min="7942" max="7945" width="8.5" style="145" customWidth="1"/>
    <col min="7946" max="7946" width="8" style="145" customWidth="1"/>
    <col min="7947" max="8192" width="13" style="145"/>
    <col min="8193" max="8193" width="23.125" style="145" customWidth="1"/>
    <col min="8194" max="8194" width="4.625" style="145" customWidth="1"/>
    <col min="8195" max="8195" width="3.625" style="145" customWidth="1"/>
    <col min="8196" max="8197" width="9.625" style="145" customWidth="1"/>
    <col min="8198" max="8201" width="8.5" style="145" customWidth="1"/>
    <col min="8202" max="8202" width="8" style="145" customWidth="1"/>
    <col min="8203" max="8448" width="13" style="145"/>
    <col min="8449" max="8449" width="23.125" style="145" customWidth="1"/>
    <col min="8450" max="8450" width="4.625" style="145" customWidth="1"/>
    <col min="8451" max="8451" width="3.625" style="145" customWidth="1"/>
    <col min="8452" max="8453" width="9.625" style="145" customWidth="1"/>
    <col min="8454" max="8457" width="8.5" style="145" customWidth="1"/>
    <col min="8458" max="8458" width="8" style="145" customWidth="1"/>
    <col min="8459" max="8704" width="13" style="145"/>
    <col min="8705" max="8705" width="23.125" style="145" customWidth="1"/>
    <col min="8706" max="8706" width="4.625" style="145" customWidth="1"/>
    <col min="8707" max="8707" width="3.625" style="145" customWidth="1"/>
    <col min="8708" max="8709" width="9.625" style="145" customWidth="1"/>
    <col min="8710" max="8713" width="8.5" style="145" customWidth="1"/>
    <col min="8714" max="8714" width="8" style="145" customWidth="1"/>
    <col min="8715" max="8960" width="13" style="145"/>
    <col min="8961" max="8961" width="23.125" style="145" customWidth="1"/>
    <col min="8962" max="8962" width="4.625" style="145" customWidth="1"/>
    <col min="8963" max="8963" width="3.625" style="145" customWidth="1"/>
    <col min="8964" max="8965" width="9.625" style="145" customWidth="1"/>
    <col min="8966" max="8969" width="8.5" style="145" customWidth="1"/>
    <col min="8970" max="8970" width="8" style="145" customWidth="1"/>
    <col min="8971" max="9216" width="13" style="145"/>
    <col min="9217" max="9217" width="23.125" style="145" customWidth="1"/>
    <col min="9218" max="9218" width="4.625" style="145" customWidth="1"/>
    <col min="9219" max="9219" width="3.625" style="145" customWidth="1"/>
    <col min="9220" max="9221" width="9.625" style="145" customWidth="1"/>
    <col min="9222" max="9225" width="8.5" style="145" customWidth="1"/>
    <col min="9226" max="9226" width="8" style="145" customWidth="1"/>
    <col min="9227" max="9472" width="13" style="145"/>
    <col min="9473" max="9473" width="23.125" style="145" customWidth="1"/>
    <col min="9474" max="9474" width="4.625" style="145" customWidth="1"/>
    <col min="9475" max="9475" width="3.625" style="145" customWidth="1"/>
    <col min="9476" max="9477" width="9.625" style="145" customWidth="1"/>
    <col min="9478" max="9481" width="8.5" style="145" customWidth="1"/>
    <col min="9482" max="9482" width="8" style="145" customWidth="1"/>
    <col min="9483" max="9728" width="13" style="145"/>
    <col min="9729" max="9729" width="23.125" style="145" customWidth="1"/>
    <col min="9730" max="9730" width="4.625" style="145" customWidth="1"/>
    <col min="9731" max="9731" width="3.625" style="145" customWidth="1"/>
    <col min="9732" max="9733" width="9.625" style="145" customWidth="1"/>
    <col min="9734" max="9737" width="8.5" style="145" customWidth="1"/>
    <col min="9738" max="9738" width="8" style="145" customWidth="1"/>
    <col min="9739" max="9984" width="13" style="145"/>
    <col min="9985" max="9985" width="23.125" style="145" customWidth="1"/>
    <col min="9986" max="9986" width="4.625" style="145" customWidth="1"/>
    <col min="9987" max="9987" width="3.625" style="145" customWidth="1"/>
    <col min="9988" max="9989" width="9.625" style="145" customWidth="1"/>
    <col min="9990" max="9993" width="8.5" style="145" customWidth="1"/>
    <col min="9994" max="9994" width="8" style="145" customWidth="1"/>
    <col min="9995" max="10240" width="13" style="145"/>
    <col min="10241" max="10241" width="23.125" style="145" customWidth="1"/>
    <col min="10242" max="10242" width="4.625" style="145" customWidth="1"/>
    <col min="10243" max="10243" width="3.625" style="145" customWidth="1"/>
    <col min="10244" max="10245" width="9.625" style="145" customWidth="1"/>
    <col min="10246" max="10249" width="8.5" style="145" customWidth="1"/>
    <col min="10250" max="10250" width="8" style="145" customWidth="1"/>
    <col min="10251" max="10496" width="13" style="145"/>
    <col min="10497" max="10497" width="23.125" style="145" customWidth="1"/>
    <col min="10498" max="10498" width="4.625" style="145" customWidth="1"/>
    <col min="10499" max="10499" width="3.625" style="145" customWidth="1"/>
    <col min="10500" max="10501" width="9.625" style="145" customWidth="1"/>
    <col min="10502" max="10505" width="8.5" style="145" customWidth="1"/>
    <col min="10506" max="10506" width="8" style="145" customWidth="1"/>
    <col min="10507" max="10752" width="13" style="145"/>
    <col min="10753" max="10753" width="23.125" style="145" customWidth="1"/>
    <col min="10754" max="10754" width="4.625" style="145" customWidth="1"/>
    <col min="10755" max="10755" width="3.625" style="145" customWidth="1"/>
    <col min="10756" max="10757" width="9.625" style="145" customWidth="1"/>
    <col min="10758" max="10761" width="8.5" style="145" customWidth="1"/>
    <col min="10762" max="10762" width="8" style="145" customWidth="1"/>
    <col min="10763" max="11008" width="13" style="145"/>
    <col min="11009" max="11009" width="23.125" style="145" customWidth="1"/>
    <col min="11010" max="11010" width="4.625" style="145" customWidth="1"/>
    <col min="11011" max="11011" width="3.625" style="145" customWidth="1"/>
    <col min="11012" max="11013" width="9.625" style="145" customWidth="1"/>
    <col min="11014" max="11017" width="8.5" style="145" customWidth="1"/>
    <col min="11018" max="11018" width="8" style="145" customWidth="1"/>
    <col min="11019" max="11264" width="13" style="145"/>
    <col min="11265" max="11265" width="23.125" style="145" customWidth="1"/>
    <col min="11266" max="11266" width="4.625" style="145" customWidth="1"/>
    <col min="11267" max="11267" width="3.625" style="145" customWidth="1"/>
    <col min="11268" max="11269" width="9.625" style="145" customWidth="1"/>
    <col min="11270" max="11273" width="8.5" style="145" customWidth="1"/>
    <col min="11274" max="11274" width="8" style="145" customWidth="1"/>
    <col min="11275" max="11520" width="13" style="145"/>
    <col min="11521" max="11521" width="23.125" style="145" customWidth="1"/>
    <col min="11522" max="11522" width="4.625" style="145" customWidth="1"/>
    <col min="11523" max="11523" width="3.625" style="145" customWidth="1"/>
    <col min="11524" max="11525" width="9.625" style="145" customWidth="1"/>
    <col min="11526" max="11529" width="8.5" style="145" customWidth="1"/>
    <col min="11530" max="11530" width="8" style="145" customWidth="1"/>
    <col min="11531" max="11776" width="13" style="145"/>
    <col min="11777" max="11777" width="23.125" style="145" customWidth="1"/>
    <col min="11778" max="11778" width="4.625" style="145" customWidth="1"/>
    <col min="11779" max="11779" width="3.625" style="145" customWidth="1"/>
    <col min="11780" max="11781" width="9.625" style="145" customWidth="1"/>
    <col min="11782" max="11785" width="8.5" style="145" customWidth="1"/>
    <col min="11786" max="11786" width="8" style="145" customWidth="1"/>
    <col min="11787" max="12032" width="13" style="145"/>
    <col min="12033" max="12033" width="23.125" style="145" customWidth="1"/>
    <col min="12034" max="12034" width="4.625" style="145" customWidth="1"/>
    <col min="12035" max="12035" width="3.625" style="145" customWidth="1"/>
    <col min="12036" max="12037" width="9.625" style="145" customWidth="1"/>
    <col min="12038" max="12041" width="8.5" style="145" customWidth="1"/>
    <col min="12042" max="12042" width="8" style="145" customWidth="1"/>
    <col min="12043" max="12288" width="13" style="145"/>
    <col min="12289" max="12289" width="23.125" style="145" customWidth="1"/>
    <col min="12290" max="12290" width="4.625" style="145" customWidth="1"/>
    <col min="12291" max="12291" width="3.625" style="145" customWidth="1"/>
    <col min="12292" max="12293" width="9.625" style="145" customWidth="1"/>
    <col min="12294" max="12297" width="8.5" style="145" customWidth="1"/>
    <col min="12298" max="12298" width="8" style="145" customWidth="1"/>
    <col min="12299" max="12544" width="13" style="145"/>
    <col min="12545" max="12545" width="23.125" style="145" customWidth="1"/>
    <col min="12546" max="12546" width="4.625" style="145" customWidth="1"/>
    <col min="12547" max="12547" width="3.625" style="145" customWidth="1"/>
    <col min="12548" max="12549" width="9.625" style="145" customWidth="1"/>
    <col min="12550" max="12553" width="8.5" style="145" customWidth="1"/>
    <col min="12554" max="12554" width="8" style="145" customWidth="1"/>
    <col min="12555" max="12800" width="13" style="145"/>
    <col min="12801" max="12801" width="23.125" style="145" customWidth="1"/>
    <col min="12802" max="12802" width="4.625" style="145" customWidth="1"/>
    <col min="12803" max="12803" width="3.625" style="145" customWidth="1"/>
    <col min="12804" max="12805" width="9.625" style="145" customWidth="1"/>
    <col min="12806" max="12809" width="8.5" style="145" customWidth="1"/>
    <col min="12810" max="12810" width="8" style="145" customWidth="1"/>
    <col min="12811" max="13056" width="13" style="145"/>
    <col min="13057" max="13057" width="23.125" style="145" customWidth="1"/>
    <col min="13058" max="13058" width="4.625" style="145" customWidth="1"/>
    <col min="13059" max="13059" width="3.625" style="145" customWidth="1"/>
    <col min="13060" max="13061" width="9.625" style="145" customWidth="1"/>
    <col min="13062" max="13065" width="8.5" style="145" customWidth="1"/>
    <col min="13066" max="13066" width="8" style="145" customWidth="1"/>
    <col min="13067" max="13312" width="13" style="145"/>
    <col min="13313" max="13313" width="23.125" style="145" customWidth="1"/>
    <col min="13314" max="13314" width="4.625" style="145" customWidth="1"/>
    <col min="13315" max="13315" width="3.625" style="145" customWidth="1"/>
    <col min="13316" max="13317" width="9.625" style="145" customWidth="1"/>
    <col min="13318" max="13321" width="8.5" style="145" customWidth="1"/>
    <col min="13322" max="13322" width="8" style="145" customWidth="1"/>
    <col min="13323" max="13568" width="13" style="145"/>
    <col min="13569" max="13569" width="23.125" style="145" customWidth="1"/>
    <col min="13570" max="13570" width="4.625" style="145" customWidth="1"/>
    <col min="13571" max="13571" width="3.625" style="145" customWidth="1"/>
    <col min="13572" max="13573" width="9.625" style="145" customWidth="1"/>
    <col min="13574" max="13577" width="8.5" style="145" customWidth="1"/>
    <col min="13578" max="13578" width="8" style="145" customWidth="1"/>
    <col min="13579" max="13824" width="13" style="145"/>
    <col min="13825" max="13825" width="23.125" style="145" customWidth="1"/>
    <col min="13826" max="13826" width="4.625" style="145" customWidth="1"/>
    <col min="13827" max="13827" width="3.625" style="145" customWidth="1"/>
    <col min="13828" max="13829" width="9.625" style="145" customWidth="1"/>
    <col min="13830" max="13833" width="8.5" style="145" customWidth="1"/>
    <col min="13834" max="13834" width="8" style="145" customWidth="1"/>
    <col min="13835" max="14080" width="13" style="145"/>
    <col min="14081" max="14081" width="23.125" style="145" customWidth="1"/>
    <col min="14082" max="14082" width="4.625" style="145" customWidth="1"/>
    <col min="14083" max="14083" width="3.625" style="145" customWidth="1"/>
    <col min="14084" max="14085" width="9.625" style="145" customWidth="1"/>
    <col min="14086" max="14089" width="8.5" style="145" customWidth="1"/>
    <col min="14090" max="14090" width="8" style="145" customWidth="1"/>
    <col min="14091" max="14336" width="13" style="145"/>
    <col min="14337" max="14337" width="23.125" style="145" customWidth="1"/>
    <col min="14338" max="14338" width="4.625" style="145" customWidth="1"/>
    <col min="14339" max="14339" width="3.625" style="145" customWidth="1"/>
    <col min="14340" max="14341" width="9.625" style="145" customWidth="1"/>
    <col min="14342" max="14345" width="8.5" style="145" customWidth="1"/>
    <col min="14346" max="14346" width="8" style="145" customWidth="1"/>
    <col min="14347" max="14592" width="13" style="145"/>
    <col min="14593" max="14593" width="23.125" style="145" customWidth="1"/>
    <col min="14594" max="14594" width="4.625" style="145" customWidth="1"/>
    <col min="14595" max="14595" width="3.625" style="145" customWidth="1"/>
    <col min="14596" max="14597" width="9.625" style="145" customWidth="1"/>
    <col min="14598" max="14601" width="8.5" style="145" customWidth="1"/>
    <col min="14602" max="14602" width="8" style="145" customWidth="1"/>
    <col min="14603" max="14848" width="13" style="145"/>
    <col min="14849" max="14849" width="23.125" style="145" customWidth="1"/>
    <col min="14850" max="14850" width="4.625" style="145" customWidth="1"/>
    <col min="14851" max="14851" width="3.625" style="145" customWidth="1"/>
    <col min="14852" max="14853" width="9.625" style="145" customWidth="1"/>
    <col min="14854" max="14857" width="8.5" style="145" customWidth="1"/>
    <col min="14858" max="14858" width="8" style="145" customWidth="1"/>
    <col min="14859" max="15104" width="13" style="145"/>
    <col min="15105" max="15105" width="23.125" style="145" customWidth="1"/>
    <col min="15106" max="15106" width="4.625" style="145" customWidth="1"/>
    <col min="15107" max="15107" width="3.625" style="145" customWidth="1"/>
    <col min="15108" max="15109" width="9.625" style="145" customWidth="1"/>
    <col min="15110" max="15113" width="8.5" style="145" customWidth="1"/>
    <col min="15114" max="15114" width="8" style="145" customWidth="1"/>
    <col min="15115" max="15360" width="13" style="145"/>
    <col min="15361" max="15361" width="23.125" style="145" customWidth="1"/>
    <col min="15362" max="15362" width="4.625" style="145" customWidth="1"/>
    <col min="15363" max="15363" width="3.625" style="145" customWidth="1"/>
    <col min="15364" max="15365" width="9.625" style="145" customWidth="1"/>
    <col min="15366" max="15369" width="8.5" style="145" customWidth="1"/>
    <col min="15370" max="15370" width="8" style="145" customWidth="1"/>
    <col min="15371" max="15616" width="13" style="145"/>
    <col min="15617" max="15617" width="23.125" style="145" customWidth="1"/>
    <col min="15618" max="15618" width="4.625" style="145" customWidth="1"/>
    <col min="15619" max="15619" width="3.625" style="145" customWidth="1"/>
    <col min="15620" max="15621" width="9.625" style="145" customWidth="1"/>
    <col min="15622" max="15625" width="8.5" style="145" customWidth="1"/>
    <col min="15626" max="15626" width="8" style="145" customWidth="1"/>
    <col min="15627" max="15872" width="13" style="145"/>
    <col min="15873" max="15873" width="23.125" style="145" customWidth="1"/>
    <col min="15874" max="15874" width="4.625" style="145" customWidth="1"/>
    <col min="15875" max="15875" width="3.625" style="145" customWidth="1"/>
    <col min="15876" max="15877" width="9.625" style="145" customWidth="1"/>
    <col min="15878" max="15881" width="8.5" style="145" customWidth="1"/>
    <col min="15882" max="15882" width="8" style="145" customWidth="1"/>
    <col min="15883" max="16128" width="13" style="145"/>
    <col min="16129" max="16129" width="23.125" style="145" customWidth="1"/>
    <col min="16130" max="16130" width="4.625" style="145" customWidth="1"/>
    <col min="16131" max="16131" width="3.625" style="145" customWidth="1"/>
    <col min="16132" max="16133" width="9.625" style="145" customWidth="1"/>
    <col min="16134" max="16137" width="8.5" style="145" customWidth="1"/>
    <col min="16138" max="16138" width="8" style="145" customWidth="1"/>
    <col min="16139" max="16384" width="13" style="145"/>
  </cols>
  <sheetData>
    <row r="1" spans="1:10" ht="26.25" customHeight="1">
      <c r="A1" s="144" t="s">
        <v>202</v>
      </c>
      <c r="I1" s="299" t="s">
        <v>155</v>
      </c>
    </row>
    <row r="2" spans="1:10" ht="25.5" customHeight="1">
      <c r="I2" s="299"/>
      <c r="J2" s="299"/>
    </row>
    <row r="3" spans="1:10" ht="27.75" customHeight="1">
      <c r="A3" s="146"/>
      <c r="B3" s="146"/>
      <c r="C3" s="146"/>
      <c r="D3" s="146"/>
      <c r="E3" s="146"/>
      <c r="F3" s="146" t="str">
        <f>"記入日："&amp;'入力用シート（１）'!B9</f>
        <v>記入日：西暦　　　　 　年　   　月　   　日</v>
      </c>
    </row>
    <row r="4" spans="1:10" ht="21" customHeight="1">
      <c r="A4" s="145" t="s">
        <v>277</v>
      </c>
    </row>
    <row r="5" spans="1:10" ht="25.5" customHeight="1">
      <c r="A5" s="147" t="s">
        <v>156</v>
      </c>
      <c r="B5" s="862" t="str">
        <f>IF('入力用シート（１）'!B44="","",'入力用シート（１）'!B44)&amp;IF('入力用シート（１）'!B45="","",'入力用シート（１）'!B45)</f>
        <v/>
      </c>
      <c r="C5" s="862"/>
      <c r="D5" s="862"/>
      <c r="E5" s="862"/>
      <c r="F5" s="862"/>
      <c r="G5" s="862"/>
      <c r="H5" s="862"/>
      <c r="I5" s="862"/>
    </row>
    <row r="6" spans="1:10" ht="25.5" customHeight="1">
      <c r="A6" s="147" t="s">
        <v>157</v>
      </c>
      <c r="B6" s="862" t="str">
        <f>IF('入力用シート（１）'!B10="","",'入力用シート（１）'!B10)</f>
        <v/>
      </c>
      <c r="C6" s="862"/>
      <c r="D6" s="862"/>
      <c r="E6" s="862"/>
      <c r="F6" s="862"/>
      <c r="G6" s="862"/>
      <c r="H6" s="862"/>
      <c r="I6" s="862"/>
    </row>
    <row r="7" spans="1:10" ht="25.5" customHeight="1">
      <c r="A7" s="147" t="s">
        <v>158</v>
      </c>
      <c r="B7" s="862" t="str">
        <f>IF('入力用シート（１）'!B48="","",'入力用シート（１）'!B48)</f>
        <v/>
      </c>
      <c r="C7" s="862"/>
      <c r="D7" s="862"/>
      <c r="E7" s="862"/>
      <c r="F7" s="862"/>
      <c r="G7" s="862"/>
      <c r="H7" s="862"/>
      <c r="I7" s="862"/>
    </row>
    <row r="8" spans="1:10" ht="25.5" customHeight="1">
      <c r="A8" s="147" t="s">
        <v>159</v>
      </c>
      <c r="B8" s="862" t="str">
        <f>IF('入力用シート（１）'!B49="","",'入力用シート（１）'!B49)</f>
        <v/>
      </c>
      <c r="C8" s="862"/>
      <c r="D8" s="862"/>
      <c r="E8" s="862"/>
      <c r="F8" s="862"/>
      <c r="G8" s="862"/>
      <c r="H8" s="862"/>
      <c r="I8" s="862"/>
    </row>
    <row r="9" spans="1:10" ht="25.5" customHeight="1">
      <c r="A9" s="296" t="s">
        <v>160</v>
      </c>
      <c r="B9" s="865" t="s">
        <v>207</v>
      </c>
      <c r="C9" s="866"/>
      <c r="D9" s="148"/>
      <c r="E9" s="148"/>
      <c r="F9" s="148"/>
      <c r="G9" s="148"/>
      <c r="H9" s="148"/>
      <c r="I9" s="149"/>
    </row>
    <row r="10" spans="1:10" ht="18" customHeight="1">
      <c r="A10" s="296" t="s">
        <v>162</v>
      </c>
      <c r="B10" s="150" t="s">
        <v>163</v>
      </c>
      <c r="C10" s="224" t="s">
        <v>164</v>
      </c>
      <c r="D10" s="863"/>
      <c r="E10" s="863"/>
      <c r="F10" s="863"/>
      <c r="G10" s="863"/>
      <c r="H10" s="863"/>
      <c r="I10" s="864"/>
    </row>
    <row r="11" spans="1:10" ht="18" customHeight="1">
      <c r="A11" s="297"/>
      <c r="B11" s="220"/>
      <c r="C11" s="225"/>
      <c r="D11" s="850"/>
      <c r="E11" s="850"/>
      <c r="F11" s="850"/>
      <c r="G11" s="850"/>
      <c r="H11" s="850"/>
      <c r="I11" s="851"/>
    </row>
    <row r="12" spans="1:10" ht="18" customHeight="1">
      <c r="A12" s="297"/>
      <c r="B12" s="220"/>
      <c r="C12" s="225"/>
      <c r="D12" s="294"/>
      <c r="E12" s="294"/>
      <c r="F12" s="294"/>
      <c r="G12" s="294"/>
      <c r="H12" s="294"/>
      <c r="I12" s="295"/>
    </row>
    <row r="13" spans="1:10" ht="18" customHeight="1">
      <c r="A13" s="297"/>
      <c r="B13" s="220"/>
      <c r="C13" s="225"/>
      <c r="D13" s="294"/>
      <c r="E13" s="294"/>
      <c r="F13" s="294"/>
      <c r="G13" s="294"/>
      <c r="H13" s="294"/>
      <c r="I13" s="295"/>
    </row>
    <row r="14" spans="1:10" ht="18" customHeight="1">
      <c r="A14" s="297"/>
      <c r="B14" s="220"/>
      <c r="C14" s="225"/>
      <c r="D14" s="294"/>
      <c r="E14" s="294"/>
      <c r="F14" s="294"/>
      <c r="G14" s="294"/>
      <c r="H14" s="294"/>
      <c r="I14" s="295"/>
    </row>
    <row r="15" spans="1:10" ht="18" customHeight="1">
      <c r="A15" s="297"/>
      <c r="B15" s="220"/>
      <c r="C15" s="225"/>
      <c r="D15" s="294"/>
      <c r="E15" s="294"/>
      <c r="F15" s="294"/>
      <c r="G15" s="294"/>
      <c r="H15" s="294"/>
      <c r="I15" s="295"/>
    </row>
    <row r="16" spans="1:10" ht="18" customHeight="1">
      <c r="A16" s="297"/>
      <c r="B16" s="220"/>
      <c r="C16" s="225"/>
      <c r="D16" s="294"/>
      <c r="E16" s="294"/>
      <c r="F16" s="294"/>
      <c r="G16" s="294"/>
      <c r="H16" s="294"/>
      <c r="I16" s="295"/>
    </row>
    <row r="17" spans="1:9" ht="18" customHeight="1">
      <c r="A17" s="297"/>
      <c r="B17" s="220"/>
      <c r="C17" s="225"/>
      <c r="D17" s="294"/>
      <c r="E17" s="294"/>
      <c r="F17" s="294"/>
      <c r="G17" s="294"/>
      <c r="H17" s="294"/>
      <c r="I17" s="295"/>
    </row>
    <row r="18" spans="1:9" ht="18" customHeight="1">
      <c r="A18" s="297"/>
      <c r="B18" s="220"/>
      <c r="C18" s="225"/>
      <c r="D18" s="294"/>
      <c r="E18" s="294"/>
      <c r="F18" s="294"/>
      <c r="G18" s="294"/>
      <c r="H18" s="294"/>
      <c r="I18" s="295"/>
    </row>
    <row r="19" spans="1:9" ht="18" customHeight="1">
      <c r="A19" s="297"/>
      <c r="B19" s="220"/>
      <c r="C19" s="225"/>
      <c r="D19" s="324"/>
      <c r="E19" s="324"/>
      <c r="F19" s="324"/>
      <c r="G19" s="324"/>
      <c r="H19" s="324"/>
      <c r="I19" s="325"/>
    </row>
    <row r="20" spans="1:9" ht="18" customHeight="1">
      <c r="A20" s="297"/>
      <c r="B20" s="220"/>
      <c r="C20" s="225"/>
      <c r="D20" s="324"/>
      <c r="E20" s="324"/>
      <c r="F20" s="324"/>
      <c r="G20" s="324"/>
      <c r="H20" s="324"/>
      <c r="I20" s="325"/>
    </row>
    <row r="21" spans="1:9" ht="18" customHeight="1">
      <c r="A21" s="297"/>
      <c r="B21" s="220"/>
      <c r="C21" s="225"/>
      <c r="D21" s="324"/>
      <c r="E21" s="324"/>
      <c r="F21" s="324"/>
      <c r="G21" s="324"/>
      <c r="H21" s="324"/>
      <c r="I21" s="325"/>
    </row>
    <row r="22" spans="1:9" ht="18" customHeight="1">
      <c r="A22" s="297"/>
      <c r="B22" s="220"/>
      <c r="C22" s="225"/>
      <c r="D22" s="294"/>
      <c r="E22" s="294"/>
      <c r="F22" s="294"/>
      <c r="G22" s="294"/>
      <c r="H22" s="294"/>
      <c r="I22" s="295"/>
    </row>
    <row r="23" spans="1:9" ht="18" customHeight="1">
      <c r="A23" s="297"/>
      <c r="B23" s="220"/>
      <c r="C23" s="225"/>
      <c r="D23" s="294"/>
      <c r="E23" s="294"/>
      <c r="F23" s="294"/>
      <c r="G23" s="294"/>
      <c r="H23" s="294"/>
      <c r="I23" s="295"/>
    </row>
    <row r="24" spans="1:9" ht="18" customHeight="1">
      <c r="A24" s="297"/>
      <c r="B24" s="220"/>
      <c r="C24" s="225"/>
      <c r="D24" s="850"/>
      <c r="E24" s="850"/>
      <c r="F24" s="850"/>
      <c r="G24" s="850"/>
      <c r="H24" s="850"/>
      <c r="I24" s="851"/>
    </row>
    <row r="25" spans="1:9" ht="18" customHeight="1">
      <c r="A25" s="297"/>
      <c r="B25" s="220"/>
      <c r="C25" s="225"/>
      <c r="D25" s="850"/>
      <c r="E25" s="850"/>
      <c r="F25" s="850"/>
      <c r="G25" s="850"/>
      <c r="H25" s="850"/>
      <c r="I25" s="851"/>
    </row>
    <row r="26" spans="1:9" ht="18" customHeight="1">
      <c r="A26" s="297"/>
      <c r="B26" s="220"/>
      <c r="C26" s="225"/>
      <c r="D26" s="850"/>
      <c r="E26" s="850"/>
      <c r="F26" s="850"/>
      <c r="G26" s="850"/>
      <c r="H26" s="850"/>
      <c r="I26" s="851"/>
    </row>
    <row r="27" spans="1:9" ht="18" customHeight="1">
      <c r="A27" s="297"/>
      <c r="B27" s="220"/>
      <c r="C27" s="225"/>
      <c r="D27" s="850"/>
      <c r="E27" s="850"/>
      <c r="F27" s="850"/>
      <c r="G27" s="850"/>
      <c r="H27" s="850"/>
      <c r="I27" s="851"/>
    </row>
    <row r="28" spans="1:9" ht="18" customHeight="1">
      <c r="A28" s="151"/>
      <c r="B28" s="221"/>
      <c r="C28" s="226"/>
      <c r="D28" s="852"/>
      <c r="E28" s="852"/>
      <c r="F28" s="852"/>
      <c r="G28" s="852"/>
      <c r="H28" s="852"/>
      <c r="I28" s="853"/>
    </row>
    <row r="29" spans="1:9" ht="18" customHeight="1">
      <c r="A29" s="301" t="s">
        <v>165</v>
      </c>
      <c r="B29" s="859" t="s">
        <v>310</v>
      </c>
      <c r="C29" s="860"/>
      <c r="D29" s="860"/>
      <c r="E29" s="860"/>
      <c r="F29" s="860"/>
      <c r="G29" s="860"/>
      <c r="H29" s="860"/>
      <c r="I29" s="861"/>
    </row>
    <row r="30" spans="1:9" ht="18" customHeight="1">
      <c r="A30" s="301"/>
      <c r="B30" s="854" t="s">
        <v>311</v>
      </c>
      <c r="C30" s="855"/>
      <c r="D30" s="855"/>
      <c r="E30" s="855"/>
      <c r="F30" s="855"/>
      <c r="G30" s="855"/>
      <c r="H30" s="855"/>
      <c r="I30" s="856"/>
    </row>
    <row r="31" spans="1:9" ht="18" customHeight="1">
      <c r="A31" s="301"/>
      <c r="B31" s="326" t="s">
        <v>163</v>
      </c>
      <c r="C31" s="327" t="s">
        <v>164</v>
      </c>
      <c r="D31" s="328"/>
      <c r="E31" s="328"/>
      <c r="F31" s="328"/>
      <c r="G31" s="328"/>
      <c r="H31" s="328"/>
      <c r="I31" s="329"/>
    </row>
    <row r="32" spans="1:9" ht="18" customHeight="1">
      <c r="A32" s="301"/>
      <c r="B32" s="330"/>
      <c r="C32" s="331"/>
      <c r="D32" s="332" t="s">
        <v>312</v>
      </c>
      <c r="E32" s="332"/>
      <c r="F32" s="332"/>
      <c r="G32" s="332"/>
      <c r="H32" s="332"/>
      <c r="I32" s="333"/>
    </row>
    <row r="33" spans="1:9" ht="18" customHeight="1">
      <c r="A33" s="301"/>
      <c r="B33" s="220"/>
      <c r="C33" s="225"/>
      <c r="D33" s="850"/>
      <c r="E33" s="850"/>
      <c r="F33" s="850"/>
      <c r="G33" s="850"/>
      <c r="H33" s="850"/>
      <c r="I33" s="851"/>
    </row>
    <row r="34" spans="1:9" ht="18" customHeight="1">
      <c r="A34" s="301"/>
      <c r="B34" s="220"/>
      <c r="C34" s="225"/>
      <c r="D34" s="850"/>
      <c r="E34" s="850"/>
      <c r="F34" s="850"/>
      <c r="G34" s="850"/>
      <c r="H34" s="850"/>
      <c r="I34" s="851"/>
    </row>
    <row r="35" spans="1:9" ht="18" customHeight="1">
      <c r="A35" s="302"/>
      <c r="B35" s="223"/>
      <c r="C35" s="228"/>
      <c r="D35" s="848"/>
      <c r="E35" s="848"/>
      <c r="F35" s="848"/>
      <c r="G35" s="848"/>
      <c r="H35" s="848"/>
      <c r="I35" s="849"/>
    </row>
    <row r="36" spans="1:9" ht="18" customHeight="1">
      <c r="A36" s="296" t="s">
        <v>166</v>
      </c>
      <c r="B36" s="222"/>
      <c r="C36" s="227"/>
      <c r="D36" s="857"/>
      <c r="E36" s="857"/>
      <c r="F36" s="857"/>
      <c r="G36" s="857"/>
      <c r="H36" s="857"/>
      <c r="I36" s="858"/>
    </row>
    <row r="37" spans="1:9" ht="18" customHeight="1">
      <c r="A37" s="151"/>
      <c r="B37" s="223"/>
      <c r="C37" s="228"/>
      <c r="D37" s="848"/>
      <c r="E37" s="848"/>
      <c r="F37" s="848"/>
      <c r="G37" s="848"/>
      <c r="H37" s="848"/>
      <c r="I37" s="849"/>
    </row>
    <row r="39" spans="1:9" ht="18.75" customHeight="1">
      <c r="A39" s="152" t="s">
        <v>167</v>
      </c>
    </row>
    <row r="40" spans="1:9" ht="18.75" customHeight="1">
      <c r="A40" s="152" t="s">
        <v>168</v>
      </c>
    </row>
  </sheetData>
  <mergeCells count="19">
    <mergeCell ref="B5:I5"/>
    <mergeCell ref="B6:I6"/>
    <mergeCell ref="B7:I7"/>
    <mergeCell ref="B8:I8"/>
    <mergeCell ref="D10:I10"/>
    <mergeCell ref="B9:C9"/>
    <mergeCell ref="D37:I37"/>
    <mergeCell ref="D11:I11"/>
    <mergeCell ref="D34:I34"/>
    <mergeCell ref="D33:I33"/>
    <mergeCell ref="D27:I27"/>
    <mergeCell ref="D24:I24"/>
    <mergeCell ref="D25:I25"/>
    <mergeCell ref="D26:I26"/>
    <mergeCell ref="D28:I28"/>
    <mergeCell ref="B30:I30"/>
    <mergeCell ref="D35:I35"/>
    <mergeCell ref="D36:I36"/>
    <mergeCell ref="B29:I29"/>
  </mergeCells>
  <phoneticPr fontId="1"/>
  <printOptions horizontalCentered="1"/>
  <pageMargins left="0.39370078740157483" right="0.39370078740157483" top="0.47244094488188981" bottom="0.62992125984251968" header="0" footer="0"/>
  <pageSetup paperSize="9" orientation="portrait" r:id="rId1"/>
  <headerFooter differentFirst="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vt:i4>
      </vt:variant>
    </vt:vector>
  </HeadingPairs>
  <TitlesOfParts>
    <vt:vector size="26" baseType="lpstr">
      <vt:lpstr>入力用シート（１）</vt:lpstr>
      <vt:lpstr>入力用シート（２）</vt:lpstr>
      <vt:lpstr>入力用シート（３）</vt:lpstr>
      <vt:lpstr>入力用シート（４）</vt:lpstr>
      <vt:lpstr>入力用シート（４）‐２</vt:lpstr>
      <vt:lpstr>入力用シート（５）</vt:lpstr>
      <vt:lpstr>入力用シート（６）</vt:lpstr>
      <vt:lpstr>入力用シート（７）</vt:lpstr>
      <vt:lpstr>入力用シート（８）</vt:lpstr>
      <vt:lpstr>入力用シート（９）</vt:lpstr>
      <vt:lpstr>表紙</vt:lpstr>
      <vt:lpstr>申請書１</vt:lpstr>
      <vt:lpstr>申請書２</vt:lpstr>
      <vt:lpstr>申請書2-2</vt:lpstr>
      <vt:lpstr>申請書３</vt:lpstr>
      <vt:lpstr>申請書４</vt:lpstr>
      <vt:lpstr>別紙１</vt:lpstr>
      <vt:lpstr>別紙４</vt:lpstr>
      <vt:lpstr>別紙5</vt:lpstr>
      <vt:lpstr>別紙5 (2)</vt:lpstr>
      <vt:lpstr>別紙6</vt:lpstr>
      <vt:lpstr>'入力用シート（９）'!Print_Area</vt:lpstr>
      <vt:lpstr>別紙４!Print_Area</vt:lpstr>
      <vt:lpstr>別紙5!Print_Area</vt:lpstr>
      <vt:lpstr>'別紙5 (2)'!Print_Area</vt:lpstr>
      <vt:lpstr>'入力用シート（５）'!Print_Titles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2018-03-30T03:24:42Z</dcterms:modified>
</cp:coreProperties>
</file>